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am\OneDrive\Bureau\"/>
    </mc:Choice>
  </mc:AlternateContent>
  <bookViews>
    <workbookView xWindow="0" yWindow="0" windowWidth="23040" windowHeight="8688" tabRatio="785" activeTab="2"/>
  </bookViews>
  <sheets>
    <sheet name="Effectifs ENS 23-24" sheetId="12" r:id="rId1"/>
    <sheet name="CONTROLES CONT PRIMAIRE" sheetId="2" r:id="rId2"/>
    <sheet name="CONTROLES CONT SECONDAIRE" sheetId="8" r:id="rId3"/>
    <sheet name="Feuil1" sheetId="14" r:id="rId4"/>
    <sheet name="EMPLOIS MATHS 23-24" sheetId="6" r:id="rId5"/>
    <sheet name="EMPLOIS MATHS 23-24 (2)" sheetId="13" r:id="rId6"/>
  </sheets>
  <definedNames>
    <definedName name="_xlnm._FilterDatabase" localSheetId="1" hidden="1">'CONTROLES CONT PRIMAIRE'!$A$3:$K$38</definedName>
    <definedName name="_xlnm._FilterDatabase" localSheetId="2" hidden="1">'CONTROLES CONT SECONDAIRE'!$A$3:$M$53</definedName>
    <definedName name="_xlnm._FilterDatabase" localSheetId="4" hidden="1">'EMPLOIS MATHS 23-24'!$A$3:$J$15</definedName>
    <definedName name="_xlnm._FilterDatabase" localSheetId="5" hidden="1">'EMPLOIS MATHS 23-24 (2)'!$A$3:$L$15</definedName>
    <definedName name="_xlnm.Print_Area" localSheetId="1">'CONTROLES CONT PRIMAIRE'!$A$1:$K$38</definedName>
    <definedName name="_xlnm.Print_Area" localSheetId="2">'CONTROLES CONT SECONDAIRE'!$A$1:$M$53</definedName>
    <definedName name="_xlnm.Print_Area" localSheetId="0">'Effectifs ENS 23-24'!$A$1:$K$17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2" l="1"/>
  <c r="I14" i="12"/>
  <c r="F14" i="12"/>
  <c r="E14" i="12"/>
  <c r="B14" i="12"/>
  <c r="H14" i="12" s="1"/>
  <c r="H13" i="12"/>
  <c r="H12" i="12"/>
  <c r="H11" i="12"/>
  <c r="H10" i="12"/>
  <c r="H9" i="12"/>
  <c r="H8" i="12"/>
  <c r="H7" i="12"/>
  <c r="H6" i="12"/>
</calcChain>
</file>

<file path=xl/sharedStrings.xml><?xml version="1.0" encoding="utf-8"?>
<sst xmlns="http://schemas.openxmlformats.org/spreadsheetml/2006/main" count="845" uniqueCount="325">
  <si>
    <t>PRIMAIRE</t>
  </si>
  <si>
    <t>08:30         10:00</t>
  </si>
  <si>
    <t>10:15          11:45</t>
  </si>
  <si>
    <t>12:00          13:30</t>
  </si>
  <si>
    <t>14:00        15:30</t>
  </si>
  <si>
    <t>15:45          17:15</t>
  </si>
  <si>
    <t>17:30         19:00</t>
  </si>
  <si>
    <t>LUNDI</t>
  </si>
  <si>
    <t>S3A Did.Math Pr:Fikrat</t>
  </si>
  <si>
    <t>S3A Psychopédagogie Pr Saaliti</t>
  </si>
  <si>
    <t>S3B Did.Math Pr:Fikrat</t>
  </si>
  <si>
    <t>S3B Psychopédagogie Pr Saaliti</t>
  </si>
  <si>
    <t>MARDI</t>
  </si>
  <si>
    <t>S3C Did.HG Pr:El Yatime</t>
  </si>
  <si>
    <t>MERCREDI</t>
  </si>
  <si>
    <t>S3B Did.HG Pr:El Yatime</t>
  </si>
  <si>
    <t>Pr S3C Did.Math Pr:Fikrat</t>
  </si>
  <si>
    <t>S3C Did.francais</t>
  </si>
  <si>
    <t>JEUDI</t>
  </si>
  <si>
    <t>S3A Did.HG Pr:El Yatime</t>
  </si>
  <si>
    <t>S3A Did.Ev.sc Pr: khouna</t>
  </si>
  <si>
    <t>S3B Did.Arb Pr:Majdoub</t>
  </si>
  <si>
    <t>S3B Did.francais</t>
  </si>
  <si>
    <t>VENDREDI</t>
  </si>
  <si>
    <t>S3C Psychopédagogie</t>
  </si>
  <si>
    <t>S3C Did.Ev.sc Pr: khouna</t>
  </si>
  <si>
    <t>S3A  Did.Arb Pr:Majdoub</t>
  </si>
  <si>
    <t>SAMEDI</t>
  </si>
  <si>
    <t>S3B Did.Ev.sc Pr: khouna</t>
  </si>
  <si>
    <t xml:space="preserve"> S3C Did.Arb Pr AJAAIT</t>
  </si>
  <si>
    <t>S3E Did.HG Pr:El Yatime</t>
  </si>
  <si>
    <t>S3E Did.Math Pr:Fikrat</t>
  </si>
  <si>
    <t>S3D Did.HG Pr:El Yatime</t>
  </si>
  <si>
    <t>S3E  Did.francais</t>
  </si>
  <si>
    <t>S3D Did.Math Pr:Fikrat</t>
  </si>
  <si>
    <t>S3D Did.Ev.sc Pr: khouna</t>
  </si>
  <si>
    <t>S3E Did.Ev.sc Pr: khouna</t>
  </si>
  <si>
    <t xml:space="preserve">S3A  Did.francais </t>
  </si>
  <si>
    <t>S3D Did.francais Pr Soissa</t>
  </si>
  <si>
    <t xml:space="preserve"> S3E Did.Arb  Pr Ait Hsain</t>
  </si>
  <si>
    <r>
      <t xml:space="preserve">S3D Did.Arb  Pr AJAAIT </t>
    </r>
    <r>
      <rPr>
        <b/>
        <sz val="20"/>
        <color theme="1"/>
        <rFont val="Calibri"/>
        <family val="2"/>
        <scheme val="minor"/>
      </rPr>
      <t>SALLE 5</t>
    </r>
  </si>
  <si>
    <t>S3E Psychopédagogie Pr Chaaouf</t>
  </si>
  <si>
    <t xml:space="preserve">S1A Arabe1 Pr:Mellouki </t>
  </si>
  <si>
    <t xml:space="preserve"> S1A Math 1 Pr: Ourahay</t>
  </si>
  <si>
    <t>S1B Francais1 Pr:Moutaouassete</t>
  </si>
  <si>
    <t xml:space="preserve"> S1D Math 1 Pr: Ourahay</t>
  </si>
  <si>
    <t xml:space="preserve"> S1D Francais 1 Pr. Rahhali</t>
  </si>
  <si>
    <t>S1E Arabe 1 Pr. BOUFELJA</t>
  </si>
  <si>
    <t>S1C Arabe1 Pr:chaouki</t>
  </si>
  <si>
    <t>S1C Francais 1 Pr. Marzaq</t>
  </si>
  <si>
    <t>S1A H.G Pr. Jawhar</t>
  </si>
  <si>
    <t>S1F Arabe1 Pr:chaouki</t>
  </si>
  <si>
    <t>S1F HG Pr Badalla</t>
  </si>
  <si>
    <t xml:space="preserve">S1D Arabe1 Pr:Mellouki </t>
  </si>
  <si>
    <t xml:space="preserve"> S1B Sciences 1 Pr KAIKAI/CHAHID</t>
  </si>
  <si>
    <t>S1B HG Pr Idouaziz</t>
  </si>
  <si>
    <t>S1C Math 1 Pr: Ourahay</t>
  </si>
  <si>
    <t>S1C Sciences 1 Pr KAIKAI/CHAHID</t>
  </si>
  <si>
    <t>S1E Sciences de l'éducation Pr Azelmad</t>
  </si>
  <si>
    <t>S1E Sciences 1 Pr KAIKAI/CHAHID</t>
  </si>
  <si>
    <t>S1F Francais 1 Pr El Moutaouassete</t>
  </si>
  <si>
    <t>S1F Math 1 Pr:Balhag</t>
  </si>
  <si>
    <t>S1A Francais1 Pr:Moutaouassete</t>
  </si>
  <si>
    <t>S1A Sciences de l'éducation Pr Azelmad</t>
  </si>
  <si>
    <t>S1B ARABE 1 Pr. EL HADRAOUI</t>
  </si>
  <si>
    <t>S1B Math 1 Pr: Balhag</t>
  </si>
  <si>
    <t>S1D Sciences de l'éducation Pr: Benaattouche</t>
  </si>
  <si>
    <t>S1E Math 1 Pr: Ourahay</t>
  </si>
  <si>
    <t>S1E HG Pr Idouaziz</t>
  </si>
  <si>
    <t xml:space="preserve"> S1C H.G Pr. Jawhar</t>
  </si>
  <si>
    <t>S1A Sciences 1 Pr KAIKAI/CHAHID</t>
  </si>
  <si>
    <t>S1F Sciences 1 Pr KAIKAI/CHAHID</t>
  </si>
  <si>
    <t>S1D Sciences1  Pr KAIKAI/CHAHID</t>
  </si>
  <si>
    <t>S1D H.G Pr. Jawhar</t>
  </si>
  <si>
    <t xml:space="preserve"> S1B Sciences de l'éducation Pr Aboumariam</t>
  </si>
  <si>
    <t xml:space="preserve"> S1C Sciences de l'éducation Pr Aboumariam</t>
  </si>
  <si>
    <t>S1E Francais 1 Pr Marzaq</t>
  </si>
  <si>
    <t>S1F Sciences de l'éducation Pr: Benaattouche</t>
  </si>
  <si>
    <t>Session d'automne 2023/2024</t>
  </si>
  <si>
    <t>PR. BOUHAFS Morphosyntaxe 1 (S3)</t>
  </si>
  <si>
    <t>PR.HAZIM Histoire des idées et des arts 1 (S1)</t>
  </si>
  <si>
    <t>PR. BOUHAFS Phonétique (S1) SALLE 1</t>
  </si>
  <si>
    <t>PR.HAZIM Les Grands Mythes (S1)</t>
  </si>
  <si>
    <t>PR. AABADLI Linguistique 1 (S3)</t>
  </si>
  <si>
    <t>S3D Psychopédagogie Pr Chaaouf</t>
  </si>
  <si>
    <t>Pr S5A anglais 1</t>
  </si>
  <si>
    <t>TECHNIQUES D'ANIMATION S5A SALLE 6</t>
  </si>
  <si>
    <t>TECHNIQUES D'ANIMATION S5B SALLE 6</t>
  </si>
  <si>
    <t>S5B App-Metho Pr:Bezzari</t>
  </si>
  <si>
    <t>S5A  App-Metho Pr:Bezzari</t>
  </si>
  <si>
    <t>S5A Education physique</t>
  </si>
  <si>
    <t>Pr S5B A anglais 1</t>
  </si>
  <si>
    <t>S5B Doci -Ev Razouki</t>
  </si>
  <si>
    <t>S5A Doci -Ev Pr: Razouki</t>
  </si>
  <si>
    <t>S5B Education physique</t>
  </si>
  <si>
    <t>PC S1 
Analyse I 
M. TIHAMI</t>
  </si>
  <si>
    <t>PC S1  
CHIMIE  SOL. (M04)  
A. AITYOUB</t>
  </si>
  <si>
    <t xml:space="preserve">SALLE SVT1 </t>
  </si>
  <si>
    <t xml:space="preserve">SALLE SVT2 </t>
  </si>
  <si>
    <t>MATHS</t>
  </si>
  <si>
    <t>MATHS-INFO S1A, MATHS S3A ET MATHS S5  (COURS ET TD)</t>
  </si>
  <si>
    <t xml:space="preserve"> MATHS-INFO S1B &amp; MATHS S3B  (COURS ET TD)</t>
  </si>
  <si>
    <t>M S1A Analyse 1</t>
  </si>
  <si>
    <t xml:space="preserve">M S1A  Thermodynamique  </t>
  </si>
  <si>
    <t>M S5</t>
  </si>
  <si>
    <t>M S5   Topologie</t>
  </si>
  <si>
    <t>M S1B Informatique 3</t>
  </si>
  <si>
    <t xml:space="preserve">    M S1B       Analyse 1</t>
  </si>
  <si>
    <t xml:space="preserve">   M S1B Statistique descriptive</t>
  </si>
  <si>
    <t>M S3A Analyse 4</t>
  </si>
  <si>
    <t>M S3A Informatique 3</t>
  </si>
  <si>
    <t>M S1A Statistique descriptive</t>
  </si>
  <si>
    <t>M S1A   Algèbre 2</t>
  </si>
  <si>
    <t>M S3 B</t>
  </si>
  <si>
    <t>M S3 B Informatique 3</t>
  </si>
  <si>
    <t>M S3B Analyse 4</t>
  </si>
  <si>
    <t>M S1 B Algèbre 2</t>
  </si>
  <si>
    <t>M S1 B Statistique descriptive</t>
  </si>
  <si>
    <t>M S1 B     Informatique 1</t>
  </si>
  <si>
    <t>M S5   Mesure et Intergration</t>
  </si>
  <si>
    <t xml:space="preserve">   M S3A Algèbre 4</t>
  </si>
  <si>
    <t>M S3A</t>
  </si>
  <si>
    <t>M S3 B Analyse 3</t>
  </si>
  <si>
    <t>M S3 B Algèbre 4</t>
  </si>
  <si>
    <t>M S1A Algèbre 1</t>
  </si>
  <si>
    <t>M S1 B  Analyse 1</t>
  </si>
  <si>
    <t>M S1 B Algèbre 1</t>
  </si>
  <si>
    <t>M S1 B  Algèbre 2</t>
  </si>
  <si>
    <t xml:space="preserve">M S3A Analyse 3   </t>
  </si>
  <si>
    <t>M S1A Informatique 1</t>
  </si>
  <si>
    <t xml:space="preserve">M S3B </t>
  </si>
  <si>
    <t xml:space="preserve">M S3B Analyse 3   </t>
  </si>
  <si>
    <t>M S3B  Informatique 3</t>
  </si>
  <si>
    <t>M S1 B   Informatique 1</t>
  </si>
  <si>
    <t xml:space="preserve"> M S1 B Thermodynamique  </t>
  </si>
  <si>
    <t xml:space="preserve"> M S1 B  Algèbre 1</t>
  </si>
  <si>
    <t xml:space="preserve">         M S5 Algèbre 6</t>
  </si>
  <si>
    <t xml:space="preserve">M S3 B Analyse 4 </t>
  </si>
  <si>
    <t xml:space="preserve">   M S3 B </t>
  </si>
  <si>
    <t>SALLE 5</t>
  </si>
  <si>
    <t>INFO S5 DEV WEB/ZAHID</t>
  </si>
  <si>
    <t>INFO S3      SCIENCES EDUCATIONS/HAYDI</t>
  </si>
  <si>
    <t>INFO S3</t>
  </si>
  <si>
    <t>INFO S5</t>
  </si>
  <si>
    <t>S1</t>
  </si>
  <si>
    <t xml:space="preserve"> Science d'Educatione</t>
  </si>
  <si>
    <t>S3</t>
  </si>
  <si>
    <t>S5</t>
  </si>
  <si>
    <t>Génétique  M. Tolaimat</t>
  </si>
  <si>
    <t>DEONTOLOGIE DU METIER ET EDUCATION AUX VALEURS</t>
  </si>
  <si>
    <t>APPROCHES ET METHODES</t>
  </si>
  <si>
    <r>
      <t>Effectifs</t>
    </r>
    <r>
      <rPr>
        <b/>
        <i/>
        <u/>
        <sz val="16"/>
        <color rgb="FFC00000"/>
        <rFont val="Calibri Light"/>
        <family val="2"/>
        <scheme val="major"/>
      </rPr>
      <t xml:space="preserve"> Provisoire</t>
    </r>
    <r>
      <rPr>
        <b/>
        <i/>
        <u/>
        <sz val="16"/>
        <color rgb="FF002060"/>
        <rFont val="Calibri Light"/>
        <family val="2"/>
        <scheme val="major"/>
      </rPr>
      <t xml:space="preserve"> des inscrits et reinscrits CLE à L'ENS 2023/2024</t>
    </r>
  </si>
  <si>
    <t>Filiéres</t>
  </si>
  <si>
    <t>Nouveaux Inscrits</t>
  </si>
  <si>
    <t>Réinscrits</t>
  </si>
  <si>
    <t>Total Ins Filière</t>
  </si>
  <si>
    <t>total Ins S1</t>
  </si>
  <si>
    <t>total Ins  S3</t>
  </si>
  <si>
    <t>total Ins  S5</t>
  </si>
  <si>
    <t>CLE- PC</t>
  </si>
  <si>
    <t>CLE-SVT</t>
  </si>
  <si>
    <t>CLE-Maths</t>
  </si>
  <si>
    <t>CLE-INFO</t>
  </si>
  <si>
    <t>CLE-PRIM</t>
  </si>
  <si>
    <t>CLE-FR</t>
  </si>
  <si>
    <t>CLE-ARABE</t>
  </si>
  <si>
    <t>CLE-ANGLAIS</t>
  </si>
  <si>
    <t>Total</t>
  </si>
  <si>
    <t>Jeudi  16  Novembre 2023</t>
  </si>
  <si>
    <t>LOCAL</t>
  </si>
  <si>
    <t>AMPHI 1</t>
  </si>
  <si>
    <t>AMPHI 2</t>
  </si>
  <si>
    <t>SALLE PH 1</t>
  </si>
  <si>
    <t>SALLE PH 2</t>
  </si>
  <si>
    <t>SALLE SVT 2</t>
  </si>
  <si>
    <t>SEMESTRE</t>
  </si>
  <si>
    <t>PRIM S1</t>
  </si>
  <si>
    <t>PRIM S3</t>
  </si>
  <si>
    <t>PRIM S5</t>
  </si>
  <si>
    <t>SALLE 6</t>
  </si>
  <si>
    <t>CONTROLES CONTINUS</t>
  </si>
  <si>
    <t>FILIERE CLE PRIMAIRE</t>
  </si>
  <si>
    <t xml:space="preserve">LUNDI </t>
  </si>
  <si>
    <t>ذ. ناجح علوم التربية (ARB S3)</t>
  </si>
  <si>
    <t>FR S1</t>
  </si>
  <si>
    <t>FR S5</t>
  </si>
  <si>
    <t>FR S3</t>
  </si>
  <si>
    <t>PC S1</t>
  </si>
  <si>
    <t>PC S3</t>
  </si>
  <si>
    <t>PC S5</t>
  </si>
  <si>
    <t>AR S1</t>
  </si>
  <si>
    <t>AR S3</t>
  </si>
  <si>
    <t>ANG S1</t>
  </si>
  <si>
    <t>ANG S3</t>
  </si>
  <si>
    <t>INFO S1</t>
  </si>
  <si>
    <t>SVT S1</t>
  </si>
  <si>
    <t>SVT S3</t>
  </si>
  <si>
    <t>SVT S5</t>
  </si>
  <si>
    <t>SCIENCES DE L'EDUCATION</t>
  </si>
  <si>
    <t>Analyse 4 : Séries numériques; Suites et séries de fonctions</t>
  </si>
  <si>
    <t>Analyse 5 : Fonctions de plusieurs variables</t>
  </si>
  <si>
    <t>Algèbre 4: Réduction des endomorphismes, applications</t>
  </si>
  <si>
    <t>Mécanique du solide</t>
  </si>
  <si>
    <t>Informatique 3 : Algorithmique et programmation</t>
  </si>
  <si>
    <t>Science de l’éducation</t>
  </si>
  <si>
    <t>TOPOLOGIE</t>
  </si>
  <si>
    <t>Algèbre 6 : Structures algébriques</t>
  </si>
  <si>
    <t>MESURE ET INTEGRATION</t>
  </si>
  <si>
    <t>Approches et Méthodes</t>
  </si>
  <si>
    <t>Déontologie du Métier</t>
  </si>
  <si>
    <t xml:space="preserve">Thermodynamique </t>
  </si>
  <si>
    <t xml:space="preserve"> Analyse 1</t>
  </si>
  <si>
    <t>Algèbre 1</t>
  </si>
  <si>
    <t>Algèbre 2</t>
  </si>
  <si>
    <t>Statistique descriptive</t>
  </si>
  <si>
    <t>Informatique 1</t>
  </si>
  <si>
    <t>M S1A</t>
  </si>
  <si>
    <t>M S1B Informatique 1</t>
  </si>
  <si>
    <t>M S1B</t>
  </si>
  <si>
    <t>M S3B</t>
  </si>
  <si>
    <t>Mécanique du solide S3A</t>
  </si>
  <si>
    <t>Mécanique du solide S3B</t>
  </si>
  <si>
    <t>Sciences de l'Education S3A</t>
  </si>
  <si>
    <t>Sciences de l'Education S3B</t>
  </si>
  <si>
    <t>SCIENCES DE L'EDUCATION S3B</t>
  </si>
  <si>
    <t>M 3A</t>
  </si>
  <si>
    <t>SVT 1</t>
  </si>
  <si>
    <t>SVT 2</t>
  </si>
  <si>
    <t>SALLE 1</t>
  </si>
  <si>
    <t>SALLE 4</t>
  </si>
  <si>
    <t>SALLE INFO1</t>
  </si>
  <si>
    <t>Géologie Générale</t>
  </si>
  <si>
    <t>SALLE 1 + SALLE 6</t>
  </si>
  <si>
    <t>SALLE 4 + SALLE 6</t>
  </si>
  <si>
    <t>SALLE 5 + SALLE DE LECTURE</t>
  </si>
  <si>
    <t>SVT 1/SALLE 2</t>
  </si>
  <si>
    <t>SVT 2 + SALLE DE LECTURE</t>
  </si>
  <si>
    <t>SALLE 3 + SALLE 6</t>
  </si>
  <si>
    <t>SVT 1 + SALLE DE LECTURE</t>
  </si>
  <si>
    <t>SALLE 2 + SALLE DE LECTURE</t>
  </si>
  <si>
    <t xml:space="preserve">Pr ASRAR APPROCHES ET METHODES S5  </t>
  </si>
  <si>
    <t>AR S5</t>
  </si>
  <si>
    <t>ANG S5</t>
  </si>
  <si>
    <t>M S5 Algèbre 6</t>
  </si>
  <si>
    <t>SVT 1/SALLE DE LECTURE</t>
  </si>
  <si>
    <t xml:space="preserve">planning des contrôles continus </t>
  </si>
  <si>
    <t>SALLE 5 + SALLE 6</t>
  </si>
  <si>
    <t>SALLE 3+ SALLE 6</t>
  </si>
  <si>
    <t xml:space="preserve">SALLE 5 + </t>
  </si>
  <si>
    <t>M S1A/INFO S1</t>
  </si>
  <si>
    <t>M S1B/INFO S1</t>
  </si>
  <si>
    <t>SALLE 3/SALLE 2</t>
  </si>
  <si>
    <t>SALLE 3+ SALLE DE LECTURE</t>
  </si>
  <si>
    <t>SALLE 2 + SALLE POLYVALENTE</t>
  </si>
  <si>
    <t>SALLE 2 + POLYVALENTE</t>
  </si>
  <si>
    <t>SALLE 5 + POLYVALENTE</t>
  </si>
  <si>
    <t>SALLE 3 + SALLE DE LECTURE</t>
  </si>
  <si>
    <t>SALLE 5 + SALLE ?</t>
  </si>
  <si>
    <t>SALLE 5 + SALLE?</t>
  </si>
  <si>
    <t>SVT 1/SALLE?</t>
  </si>
  <si>
    <t>SALLE 2 + SALLE 6</t>
  </si>
  <si>
    <t xml:space="preserve">Pr EL GASMI DEONTOLOGIE DU METIER (S5)   </t>
  </si>
  <si>
    <t>PC/FR S5</t>
  </si>
  <si>
    <t>SALLE 1 + SALLE 4</t>
  </si>
  <si>
    <t xml:space="preserve">PC S1 
MECANIQUE DU POINTS
</t>
  </si>
  <si>
    <t>Genres littéraires et Typologie textuelle</t>
  </si>
  <si>
    <t xml:space="preserve">PC S1 ATOMISTIQUE </t>
  </si>
  <si>
    <t xml:space="preserve"> البلاغة (ARB S1) </t>
  </si>
  <si>
    <t>فقه اللغة (ARB S1)</t>
  </si>
  <si>
    <t xml:space="preserve">ANG S1 Paragraph Writing </t>
  </si>
  <si>
    <t>PC S5 
Physique atomique 
&amp; Elements de Physique Nucléaire</t>
  </si>
  <si>
    <t>Sciences du langage et enseignement des langues (S5)</t>
  </si>
  <si>
    <t xml:space="preserve">PC S5 ELECTROCHIMIE (M35) </t>
  </si>
  <si>
    <t>Ecologie Générale I</t>
  </si>
  <si>
    <t>INFO S5 /BD</t>
  </si>
  <si>
    <t>PC S3 CRISTALLO</t>
  </si>
  <si>
    <t>ظواهر صرفية ونحوية (ARB S3)</t>
  </si>
  <si>
    <t>PC S3  
E&amp;M dans le vide</t>
  </si>
  <si>
    <t xml:space="preserve">ANG S1
 READING COMPREHENSION AND PRÉCIS  1 </t>
  </si>
  <si>
    <t>ANG S1
GRAMMAR 1</t>
  </si>
  <si>
    <t>Mathématique I</t>
  </si>
  <si>
    <t>INFO 3 /ELECTRONIQUE</t>
  </si>
  <si>
    <t>ANG S3
 EXTENSIVE  READING</t>
  </si>
  <si>
    <t>Stylistique (S3)</t>
  </si>
  <si>
    <t>PC S3  
Sciences de l'éducation</t>
  </si>
  <si>
    <t xml:space="preserve"> دراسات معجمية (ARB S3)</t>
  </si>
  <si>
    <t xml:space="preserve">ANG S3
 CULTURE &amp; SOCIETY IN THE USA 
</t>
  </si>
  <si>
    <t>ANG S3
 COMPOSITION 2</t>
  </si>
  <si>
    <t xml:space="preserve">NUTRITION ET IMMUNOLOGIE </t>
  </si>
  <si>
    <t>INFO S5 MULTIMEDIA</t>
  </si>
  <si>
    <t xml:space="preserve"> PETROGRAPHIE MAGMATIQUE ET METAMORPHIQUEM.</t>
  </si>
  <si>
    <t xml:space="preserve"> Littérature maghrébine d’expression française 2 (S5)</t>
  </si>
  <si>
    <t>PC S5 
Propagation d'onde</t>
  </si>
  <si>
    <r>
      <t xml:space="preserve"> </t>
    </r>
    <r>
      <rPr>
        <b/>
        <sz val="16"/>
        <color indexed="8"/>
        <rFont val="Calibri"/>
        <family val="2"/>
      </rPr>
      <t>العروض والقافية (ARB S1)</t>
    </r>
  </si>
  <si>
    <t xml:space="preserve">ANG S1 british culture and society </t>
  </si>
  <si>
    <t>مدخل إلى الأدب العربي (ARB S1)</t>
  </si>
  <si>
    <t xml:space="preserve">Biologie Cellulaire </t>
  </si>
  <si>
    <t xml:space="preserve">       Géologie  Appliquée</t>
  </si>
  <si>
    <t>Littérature 1 (S3)</t>
  </si>
  <si>
    <t>Approche du texte littéraire 1 (S3)</t>
  </si>
  <si>
    <t>PC S3 ORGANIQUE 1</t>
  </si>
  <si>
    <t>ANG S3 EDUCATIONAL SCIENCES</t>
  </si>
  <si>
    <t>INFO S3 ALGO2</t>
  </si>
  <si>
    <t>INFO S3 PROBA-STAT</t>
  </si>
  <si>
    <t>Microbiologie</t>
  </si>
  <si>
    <t>Initiation à la linguistique (S1)</t>
  </si>
  <si>
    <t>PC S1 
Algèbre I</t>
  </si>
  <si>
    <t>ANG S1
 GUIDED READING</t>
  </si>
  <si>
    <t xml:space="preserve">     Embriologie Histologie</t>
  </si>
  <si>
    <t xml:space="preserve"> مدخل إلى اللسانيات (ARB S1)</t>
  </si>
  <si>
    <t xml:space="preserve"> النقد القديم (ARB S3)</t>
  </si>
  <si>
    <t xml:space="preserve"> النقد الحديث (ARB S3)</t>
  </si>
  <si>
    <t xml:space="preserve">       Physique</t>
  </si>
  <si>
    <t>MATHS S3B ALGO2</t>
  </si>
  <si>
    <t>MATHS S3A ALGO2</t>
  </si>
  <si>
    <t>PC S3 
Electronique 1</t>
  </si>
  <si>
    <t xml:space="preserve">PC S3 
MECANIQUE DU SOLIDE
</t>
  </si>
  <si>
    <t>نحو 1 (ARB S1)</t>
  </si>
  <si>
    <t>المنطق وفلسفة اللغة (ARB S3)</t>
  </si>
  <si>
    <t xml:space="preserve">ANG S3
 GRAMMAR 3 </t>
  </si>
  <si>
    <t xml:space="preserve">ANG S3
PUBLIC SPEAKING AND DEBATING 1 </t>
  </si>
  <si>
    <t>INFO S3 SYSTÈME EXPLOITATION2</t>
  </si>
  <si>
    <t>ANG S1 SPOKEN ENGLISH</t>
  </si>
  <si>
    <t xml:space="preserve">APPROCHES ET METHODES S5  </t>
  </si>
  <si>
    <t>SEDIMENTOLOGIE ET STRATIGRAPHIE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</si>
</sst>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i/>
      <u/>
      <sz val="16"/>
      <color rgb="FF002060"/>
      <name val="Calibri Light"/>
      <family val="2"/>
      <scheme val="major"/>
    </font>
    <font>
      <b/>
      <i/>
      <u/>
      <sz val="16"/>
      <color rgb="FFC00000"/>
      <name val="Calibri Light"/>
      <family val="2"/>
      <scheme val="major"/>
    </font>
    <font>
      <b/>
      <sz val="16"/>
      <name val="Segoe UI Symbo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 Light"/>
      <family val="2"/>
      <scheme val="major"/>
    </font>
    <font>
      <b/>
      <sz val="14"/>
      <color rgb="FF002060"/>
      <name val="Calibri Light"/>
      <family val="2"/>
      <scheme val="major"/>
    </font>
    <font>
      <b/>
      <sz val="14"/>
      <color rgb="FFC00000"/>
      <name val="Calibri"/>
      <family val="2"/>
      <scheme val="minor"/>
    </font>
    <font>
      <b/>
      <sz val="14"/>
      <color rgb="FFC00000"/>
      <name val="Calibri Light"/>
      <family val="2"/>
      <scheme val="major"/>
    </font>
    <font>
      <b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4292E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C7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8">
    <xf numFmtId="0" fontId="0" fillId="0" borderId="0" xfId="0"/>
    <xf numFmtId="0" fontId="1" fillId="0" borderId="0" xfId="0" applyFont="1"/>
    <xf numFmtId="2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8" fillId="17" borderId="6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8" fillId="23" borderId="15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20" fillId="23" borderId="16" xfId="0" applyFont="1" applyFill="1" applyBorder="1" applyAlignment="1">
      <alignment horizontal="center" vertical="center" wrapText="1"/>
    </xf>
    <xf numFmtId="0" fontId="18" fillId="23" borderId="17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0" fillId="23" borderId="18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8" fillId="23" borderId="18" xfId="0" applyFont="1" applyFill="1" applyBorder="1" applyAlignment="1">
      <alignment horizontal="center" vertical="center" wrapText="1"/>
    </xf>
    <xf numFmtId="0" fontId="18" fillId="23" borderId="19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20" fillId="23" borderId="19" xfId="0" applyFont="1" applyFill="1" applyBorder="1" applyAlignment="1">
      <alignment horizontal="center" vertical="center" wrapText="1"/>
    </xf>
    <xf numFmtId="0" fontId="20" fillId="23" borderId="20" xfId="0" applyFont="1" applyFill="1" applyBorder="1" applyAlignment="1">
      <alignment horizontal="center" vertical="center" wrapText="1"/>
    </xf>
    <xf numFmtId="0" fontId="20" fillId="23" borderId="21" xfId="0" applyFont="1" applyFill="1" applyBorder="1" applyAlignment="1">
      <alignment horizontal="center" vertical="center" wrapText="1"/>
    </xf>
    <xf numFmtId="0" fontId="20" fillId="23" borderId="22" xfId="0" applyFont="1" applyFill="1" applyBorder="1" applyAlignment="1">
      <alignment horizontal="center" vertical="center" wrapText="1"/>
    </xf>
    <xf numFmtId="0" fontId="19" fillId="24" borderId="6" xfId="0" applyFont="1" applyFill="1" applyBorder="1" applyAlignment="1">
      <alignment horizontal="center" vertical="center" wrapText="1"/>
    </xf>
    <xf numFmtId="0" fontId="20" fillId="23" borderId="23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 wrapText="1"/>
    </xf>
    <xf numFmtId="0" fontId="20" fillId="23" borderId="8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36" xfId="0" applyBorder="1"/>
    <xf numFmtId="0" fontId="4" fillId="9" borderId="3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3" fillId="18" borderId="36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20" fontId="2" fillId="0" borderId="36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14" fontId="3" fillId="0" borderId="36" xfId="0" applyNumberFormat="1" applyFont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1" fillId="25" borderId="36" xfId="0" applyFont="1" applyFill="1" applyBorder="1"/>
    <xf numFmtId="0" fontId="6" fillId="25" borderId="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7" borderId="39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7" borderId="0" xfId="0" applyFont="1" applyFill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25" xfId="0" applyFont="1" applyFill="1" applyBorder="1" applyAlignment="1">
      <alignment horizontal="center" vertical="center" wrapText="1"/>
    </xf>
    <xf numFmtId="0" fontId="18" fillId="23" borderId="2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22" borderId="12" xfId="0" applyFont="1" applyFill="1" applyBorder="1" applyAlignment="1">
      <alignment horizontal="center" vertical="center" wrapText="1"/>
    </xf>
    <xf numFmtId="0" fontId="18" fillId="22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2" borderId="9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/>
    </xf>
    <xf numFmtId="14" fontId="8" fillId="1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0" fontId="30" fillId="19" borderId="1" xfId="1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29" fillId="19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9090" cy="753324"/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9090" cy="75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46182</xdr:colOff>
      <xdr:row>0</xdr:row>
      <xdr:rowOff>0</xdr:rowOff>
    </xdr:from>
    <xdr:ext cx="2309090" cy="753324"/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82" y="0"/>
          <a:ext cx="2309090" cy="75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0</xdr:row>
      <xdr:rowOff>0</xdr:rowOff>
    </xdr:from>
    <xdr:ext cx="2309090" cy="753324"/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2520" y="0"/>
          <a:ext cx="2309090" cy="75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46182</xdr:colOff>
      <xdr:row>0</xdr:row>
      <xdr:rowOff>0</xdr:rowOff>
    </xdr:from>
    <xdr:ext cx="2309090" cy="753324"/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82" y="0"/>
          <a:ext cx="2309090" cy="75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0</xdr:row>
      <xdr:rowOff>0</xdr:rowOff>
    </xdr:from>
    <xdr:ext cx="2309090" cy="753324"/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4580" y="0"/>
          <a:ext cx="2309090" cy="75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zoomScaleNormal="100" workbookViewId="0">
      <selection activeCell="G11" activeCellId="4" sqref="G6 G7 G8 G9 G11"/>
    </sheetView>
  </sheetViews>
  <sheetFormatPr baseColWidth="10" defaultRowHeight="15.6" x14ac:dyDescent="0.3"/>
  <cols>
    <col min="1" max="1" width="17" style="36" bestFit="1" customWidth="1"/>
    <col min="2" max="4" width="11.6640625" customWidth="1"/>
    <col min="5" max="7" width="11.6640625" style="10" customWidth="1"/>
    <col min="8" max="8" width="12.88671875" style="10" customWidth="1"/>
    <col min="10" max="10" width="11.6640625" customWidth="1"/>
    <col min="11" max="11" width="12.5546875" customWidth="1"/>
  </cols>
  <sheetData>
    <row r="1" spans="1:11" ht="15.75" customHeight="1" x14ac:dyDescent="0.35">
      <c r="A1" s="112"/>
      <c r="B1" s="112"/>
      <c r="C1" s="112"/>
      <c r="D1" s="112"/>
      <c r="E1" s="112"/>
      <c r="F1" s="7"/>
      <c r="G1" s="7"/>
      <c r="H1" s="8"/>
    </row>
    <row r="2" spans="1:11" ht="21" customHeight="1" x14ac:dyDescent="0.4">
      <c r="A2" s="113" t="s">
        <v>151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3.5" customHeight="1" thickBot="1" x14ac:dyDescent="0.6">
      <c r="A3" s="114"/>
      <c r="B3" s="114"/>
      <c r="C3" s="114"/>
      <c r="D3" s="114"/>
      <c r="E3" s="114"/>
      <c r="F3" s="9"/>
      <c r="G3" s="9"/>
    </row>
    <row r="4" spans="1:11" s="11" customFormat="1" ht="29.4" customHeight="1" thickBot="1" x14ac:dyDescent="0.35">
      <c r="A4" s="115" t="s">
        <v>152</v>
      </c>
      <c r="B4" s="117" t="s">
        <v>153</v>
      </c>
      <c r="C4" s="117"/>
      <c r="D4" s="117"/>
      <c r="E4" s="117" t="s">
        <v>154</v>
      </c>
      <c r="F4" s="117"/>
      <c r="G4" s="117"/>
      <c r="H4" s="118" t="s">
        <v>155</v>
      </c>
      <c r="I4" s="118" t="s">
        <v>156</v>
      </c>
      <c r="J4" s="118" t="s">
        <v>157</v>
      </c>
      <c r="K4" s="118" t="s">
        <v>158</v>
      </c>
    </row>
    <row r="5" spans="1:11" s="11" customFormat="1" ht="29.4" customHeight="1" thickBot="1" x14ac:dyDescent="0.35">
      <c r="A5" s="116"/>
      <c r="B5" s="12" t="s">
        <v>144</v>
      </c>
      <c r="C5" s="12" t="s">
        <v>146</v>
      </c>
      <c r="D5" s="12" t="s">
        <v>147</v>
      </c>
      <c r="E5" s="12" t="s">
        <v>144</v>
      </c>
      <c r="F5" s="12" t="s">
        <v>146</v>
      </c>
      <c r="G5" s="12" t="s">
        <v>147</v>
      </c>
      <c r="H5" s="119"/>
      <c r="I5" s="119"/>
      <c r="J5" s="119"/>
      <c r="K5" s="119"/>
    </row>
    <row r="6" spans="1:11" s="11" customFormat="1" ht="29.4" customHeight="1" thickTop="1" thickBot="1" x14ac:dyDescent="0.35">
      <c r="A6" s="13" t="s">
        <v>159</v>
      </c>
      <c r="B6" s="14">
        <v>73</v>
      </c>
      <c r="C6" s="14">
        <v>1</v>
      </c>
      <c r="D6" s="15"/>
      <c r="E6" s="16">
        <v>2</v>
      </c>
      <c r="F6" s="14">
        <v>54</v>
      </c>
      <c r="G6" s="14">
        <v>48</v>
      </c>
      <c r="H6" s="17">
        <f>B6+C6+F6+G6</f>
        <v>176</v>
      </c>
      <c r="I6" s="13">
        <v>73</v>
      </c>
      <c r="J6" s="13">
        <v>55</v>
      </c>
      <c r="K6" s="13">
        <v>48</v>
      </c>
    </row>
    <row r="7" spans="1:11" s="11" customFormat="1" ht="29.4" customHeight="1" thickTop="1" thickBot="1" x14ac:dyDescent="0.35">
      <c r="A7" s="18" t="s">
        <v>160</v>
      </c>
      <c r="B7" s="18">
        <v>85</v>
      </c>
      <c r="C7" s="18">
        <v>38</v>
      </c>
      <c r="D7" s="19"/>
      <c r="E7" s="20">
        <v>4</v>
      </c>
      <c r="F7" s="18">
        <v>63</v>
      </c>
      <c r="G7" s="18">
        <v>88</v>
      </c>
      <c r="H7" s="21">
        <f>B7+C7+F7+G7</f>
        <v>274</v>
      </c>
      <c r="I7" s="18">
        <v>85</v>
      </c>
      <c r="J7" s="18">
        <v>101</v>
      </c>
      <c r="K7" s="14">
        <v>88</v>
      </c>
    </row>
    <row r="8" spans="1:11" s="11" customFormat="1" ht="29.4" customHeight="1" thickTop="1" thickBot="1" x14ac:dyDescent="0.35">
      <c r="A8" s="18" t="s">
        <v>161</v>
      </c>
      <c r="B8" s="18">
        <v>128</v>
      </c>
      <c r="C8" s="19"/>
      <c r="D8" s="19"/>
      <c r="E8" s="20">
        <v>27</v>
      </c>
      <c r="F8" s="18">
        <v>97</v>
      </c>
      <c r="G8" s="18">
        <v>69</v>
      </c>
      <c r="H8" s="21">
        <f>B8+F8+G8</f>
        <v>294</v>
      </c>
      <c r="I8" s="18">
        <v>128</v>
      </c>
      <c r="J8" s="18">
        <v>97</v>
      </c>
      <c r="K8" s="14">
        <v>69</v>
      </c>
    </row>
    <row r="9" spans="1:11" s="11" customFormat="1" ht="29.4" customHeight="1" thickTop="1" thickBot="1" x14ac:dyDescent="0.35">
      <c r="A9" s="18" t="s">
        <v>162</v>
      </c>
      <c r="B9" s="18">
        <v>17</v>
      </c>
      <c r="C9" s="19"/>
      <c r="D9" s="19"/>
      <c r="E9" s="20">
        <v>5</v>
      </c>
      <c r="F9" s="18">
        <v>44</v>
      </c>
      <c r="G9" s="18">
        <v>17</v>
      </c>
      <c r="H9" s="21">
        <f>B9+F9+G9</f>
        <v>78</v>
      </c>
      <c r="I9" s="18">
        <v>17</v>
      </c>
      <c r="J9" s="18">
        <v>44</v>
      </c>
      <c r="K9" s="14">
        <v>17</v>
      </c>
    </row>
    <row r="10" spans="1:11" s="11" customFormat="1" ht="29.4" customHeight="1" thickTop="1" thickBot="1" x14ac:dyDescent="0.35">
      <c r="A10" s="18" t="s">
        <v>163</v>
      </c>
      <c r="B10" s="18">
        <v>614</v>
      </c>
      <c r="C10" s="18">
        <v>83</v>
      </c>
      <c r="D10" s="18">
        <v>7</v>
      </c>
      <c r="E10" s="20">
        <v>162</v>
      </c>
      <c r="F10" s="18">
        <v>434</v>
      </c>
      <c r="G10" s="18">
        <v>154</v>
      </c>
      <c r="H10" s="21">
        <f>B10+C10+D10+F10+G10</f>
        <v>1292</v>
      </c>
      <c r="I10" s="18">
        <v>614</v>
      </c>
      <c r="J10" s="18">
        <v>517</v>
      </c>
      <c r="K10" s="14">
        <v>161</v>
      </c>
    </row>
    <row r="11" spans="1:11" s="11" customFormat="1" ht="29.4" customHeight="1" thickTop="1" thickBot="1" x14ac:dyDescent="0.35">
      <c r="A11" s="18" t="s">
        <v>164</v>
      </c>
      <c r="B11" s="18">
        <v>107</v>
      </c>
      <c r="C11" s="18">
        <v>3</v>
      </c>
      <c r="D11" s="18">
        <v>3</v>
      </c>
      <c r="E11" s="20">
        <v>4</v>
      </c>
      <c r="F11" s="18">
        <v>85</v>
      </c>
      <c r="G11" s="18">
        <v>32</v>
      </c>
      <c r="H11" s="21">
        <f>B11+C11+D11+F11+G11</f>
        <v>230</v>
      </c>
      <c r="I11" s="18">
        <v>107</v>
      </c>
      <c r="J11" s="18">
        <v>88</v>
      </c>
      <c r="K11" s="14">
        <v>35</v>
      </c>
    </row>
    <row r="12" spans="1:11" s="11" customFormat="1" ht="29.4" customHeight="1" thickTop="1" thickBot="1" x14ac:dyDescent="0.35">
      <c r="A12" s="18" t="s">
        <v>165</v>
      </c>
      <c r="B12" s="18">
        <v>114</v>
      </c>
      <c r="C12" s="18">
        <v>4</v>
      </c>
      <c r="D12" s="19"/>
      <c r="E12" s="20">
        <v>4</v>
      </c>
      <c r="F12" s="18">
        <v>85</v>
      </c>
      <c r="G12" s="19"/>
      <c r="H12" s="21">
        <f>B12+C12+F12</f>
        <v>203</v>
      </c>
      <c r="I12" s="18">
        <v>114</v>
      </c>
      <c r="J12" s="18">
        <v>89</v>
      </c>
      <c r="K12" s="22"/>
    </row>
    <row r="13" spans="1:11" s="11" customFormat="1" ht="29.4" customHeight="1" thickTop="1" thickBot="1" x14ac:dyDescent="0.35">
      <c r="A13" s="23" t="s">
        <v>166</v>
      </c>
      <c r="B13" s="24">
        <v>112</v>
      </c>
      <c r="C13" s="24">
        <v>13</v>
      </c>
      <c r="D13" s="25"/>
      <c r="E13" s="26">
        <v>4</v>
      </c>
      <c r="F13" s="24">
        <v>86</v>
      </c>
      <c r="G13" s="25"/>
      <c r="H13" s="27">
        <f>B13+C13+F13</f>
        <v>211</v>
      </c>
      <c r="I13" s="24">
        <v>112</v>
      </c>
      <c r="J13" s="24">
        <v>99</v>
      </c>
      <c r="K13" s="25"/>
    </row>
    <row r="14" spans="1:11" s="11" customFormat="1" ht="29.4" customHeight="1" thickBot="1" x14ac:dyDescent="0.35">
      <c r="A14" s="93" t="s">
        <v>167</v>
      </c>
      <c r="B14" s="28">
        <f>SUM(B6:B13)</f>
        <v>1250</v>
      </c>
      <c r="C14" s="29">
        <v>142</v>
      </c>
      <c r="D14" s="30">
        <v>10</v>
      </c>
      <c r="E14" s="31">
        <f>SUM(E6:E13)</f>
        <v>212</v>
      </c>
      <c r="F14" s="32">
        <f>SUM(F6:F13)</f>
        <v>948</v>
      </c>
      <c r="G14" s="33">
        <v>408</v>
      </c>
      <c r="H14" s="96">
        <f>B14+C14+D14+F14+G14</f>
        <v>2758</v>
      </c>
      <c r="I14" s="28">
        <f>SUM(I6:I13)</f>
        <v>1250</v>
      </c>
      <c r="J14" s="32">
        <f>SUM(J6:J13)</f>
        <v>1090</v>
      </c>
      <c r="K14" s="34">
        <v>418</v>
      </c>
    </row>
    <row r="15" spans="1:11" s="11" customFormat="1" ht="29.4" customHeight="1" thickBot="1" x14ac:dyDescent="0.35">
      <c r="A15" s="94"/>
      <c r="B15" s="99">
        <v>1402</v>
      </c>
      <c r="C15" s="100"/>
      <c r="D15" s="100"/>
      <c r="E15" s="35"/>
      <c r="F15" s="101">
        <v>1356</v>
      </c>
      <c r="G15" s="102"/>
      <c r="H15" s="97"/>
      <c r="I15" s="103">
        <v>2758</v>
      </c>
      <c r="J15" s="104"/>
      <c r="K15" s="105"/>
    </row>
    <row r="16" spans="1:11" s="11" customFormat="1" ht="29.4" customHeight="1" thickBot="1" x14ac:dyDescent="0.35">
      <c r="A16" s="95"/>
      <c r="B16" s="109">
        <v>2758</v>
      </c>
      <c r="C16" s="110"/>
      <c r="D16" s="110"/>
      <c r="E16" s="110"/>
      <c r="F16" s="110"/>
      <c r="G16" s="111"/>
      <c r="H16" s="98"/>
      <c r="I16" s="106"/>
      <c r="J16" s="107"/>
      <c r="K16" s="108"/>
    </row>
    <row r="17" spans="1:10" s="11" customFormat="1" ht="29.4" customHeight="1" x14ac:dyDescent="0.3">
      <c r="B17" s="89" t="s">
        <v>168</v>
      </c>
      <c r="C17" s="90"/>
      <c r="D17" s="90"/>
      <c r="E17" s="90"/>
      <c r="F17" s="90"/>
      <c r="G17" s="90"/>
      <c r="H17" s="90"/>
      <c r="I17" s="90"/>
      <c r="J17" s="91"/>
    </row>
    <row r="20" spans="1:10" ht="21" customHeight="1" x14ac:dyDescent="0.3"/>
    <row r="24" spans="1:10" x14ac:dyDescent="0.3">
      <c r="A24" s="92"/>
      <c r="B24" s="92"/>
      <c r="C24" s="92"/>
      <c r="D24" s="92"/>
      <c r="E24" s="92"/>
      <c r="F24" s="92"/>
      <c r="G24" s="92"/>
    </row>
  </sheetData>
  <mergeCells count="18">
    <mergeCell ref="A1:E1"/>
    <mergeCell ref="A2:K2"/>
    <mergeCell ref="A3:E3"/>
    <mergeCell ref="A4:A5"/>
    <mergeCell ref="B4:D4"/>
    <mergeCell ref="E4:G4"/>
    <mergeCell ref="H4:H5"/>
    <mergeCell ref="I4:I5"/>
    <mergeCell ref="J4:J5"/>
    <mergeCell ref="K4:K5"/>
    <mergeCell ref="B17:J17"/>
    <mergeCell ref="A24:G24"/>
    <mergeCell ref="A14:A16"/>
    <mergeCell ref="H14:H16"/>
    <mergeCell ref="B15:D15"/>
    <mergeCell ref="F15:G15"/>
    <mergeCell ref="I15:K16"/>
    <mergeCell ref="B16:G16"/>
  </mergeCells>
  <pageMargins left="0.63541666666666663" right="0.36458333333333331" top="1.03125" bottom="0.23958333333333334" header="0.3" footer="0.3"/>
  <pageSetup paperSize="9" orientation="landscape" r:id="rId1"/>
  <headerFooter>
    <oddHeader>&amp;C&amp;G</oddHeader>
    <oddFooter>&amp;C&amp;8المدرسة العليا للأساتذة –  الحي الحسني  طريق الصويرة – ص.ب. 2400 – مراكش  40000.الهاتف:  05.24.34.01.25       الفاكس : 05.24.34.22.87directeur@ens-marrakech.ac.ma     البريد الالكتروني:  www.ens-marrakech.ac.ma     العنوان الالكتروني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8"/>
  <sheetViews>
    <sheetView zoomScale="40" zoomScaleNormal="40" workbookViewId="0">
      <selection activeCell="F19" sqref="F19"/>
    </sheetView>
  </sheetViews>
  <sheetFormatPr baseColWidth="10" defaultColWidth="11.5546875" defaultRowHeight="66.599999999999994" customHeight="1" x14ac:dyDescent="0.35"/>
  <cols>
    <col min="1" max="1" width="19" style="1" bestFit="1" customWidth="1"/>
    <col min="2" max="2" width="19" style="1" customWidth="1"/>
    <col min="3" max="3" width="14.6640625" style="4" customWidth="1"/>
    <col min="4" max="4" width="19.88671875" style="1" bestFit="1" customWidth="1"/>
    <col min="5" max="7" width="23.33203125" style="3" customWidth="1"/>
    <col min="8" max="8" width="1" style="3" customWidth="1"/>
    <col min="9" max="11" width="23.33203125" style="3" customWidth="1"/>
    <col min="12" max="16384" width="11.5546875" style="1"/>
  </cols>
  <sheetData>
    <row r="1" spans="1:11" ht="66.599999999999994" customHeight="1" x14ac:dyDescent="0.35">
      <c r="A1" s="3"/>
      <c r="B1" s="3"/>
      <c r="C1" s="120" t="s">
        <v>180</v>
      </c>
      <c r="D1" s="120"/>
      <c r="E1" s="120"/>
      <c r="F1" s="120"/>
      <c r="G1" s="120"/>
      <c r="H1" s="120"/>
      <c r="I1" s="120"/>
      <c r="J1" s="120"/>
      <c r="K1" s="121"/>
    </row>
    <row r="2" spans="1:11" ht="40.950000000000003" customHeight="1" x14ac:dyDescent="0.35">
      <c r="A2" s="122" t="s">
        <v>181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66.599999999999994" customHeight="1" x14ac:dyDescent="0.35">
      <c r="A3" s="63" t="s">
        <v>0</v>
      </c>
      <c r="B3" s="37"/>
      <c r="C3" s="64" t="s">
        <v>169</v>
      </c>
      <c r="D3" s="63" t="s">
        <v>175</v>
      </c>
      <c r="E3" s="38" t="s">
        <v>1</v>
      </c>
      <c r="F3" s="38" t="s">
        <v>2</v>
      </c>
      <c r="G3" s="38" t="s">
        <v>3</v>
      </c>
      <c r="H3" s="57"/>
      <c r="I3" s="38" t="s">
        <v>4</v>
      </c>
      <c r="J3" s="38" t="s">
        <v>5</v>
      </c>
      <c r="K3" s="38" t="s">
        <v>6</v>
      </c>
    </row>
    <row r="4" spans="1:11" s="4" customFormat="1" ht="69.599999999999994" hidden="1" customHeight="1" x14ac:dyDescent="0.35">
      <c r="A4" s="39" t="s">
        <v>182</v>
      </c>
      <c r="B4" s="40">
        <v>45264</v>
      </c>
      <c r="C4" s="39" t="s">
        <v>170</v>
      </c>
      <c r="D4" s="39" t="s">
        <v>176</v>
      </c>
      <c r="E4" s="41"/>
      <c r="F4" s="41"/>
      <c r="G4" s="41" t="s">
        <v>43</v>
      </c>
      <c r="H4" s="57"/>
      <c r="I4" s="42"/>
      <c r="J4" s="42" t="s">
        <v>44</v>
      </c>
      <c r="K4" s="42"/>
    </row>
    <row r="5" spans="1:11" s="4" customFormat="1" ht="69.599999999999994" hidden="1" customHeight="1" x14ac:dyDescent="0.35">
      <c r="A5" s="44" t="s">
        <v>7</v>
      </c>
      <c r="B5" s="40">
        <v>45264</v>
      </c>
      <c r="C5" s="44" t="s">
        <v>171</v>
      </c>
      <c r="D5" s="44" t="s">
        <v>176</v>
      </c>
      <c r="E5" s="45" t="s">
        <v>45</v>
      </c>
      <c r="F5" s="45"/>
      <c r="G5" s="45" t="s">
        <v>46</v>
      </c>
      <c r="H5" s="57"/>
      <c r="I5" s="46"/>
      <c r="J5" s="46" t="s">
        <v>47</v>
      </c>
      <c r="K5" s="46"/>
    </row>
    <row r="6" spans="1:11" s="4" customFormat="1" ht="69.599999999999994" hidden="1" customHeight="1" x14ac:dyDescent="0.35">
      <c r="A6" s="48" t="s">
        <v>7</v>
      </c>
      <c r="B6" s="40">
        <v>45264</v>
      </c>
      <c r="C6" s="44" t="s">
        <v>172</v>
      </c>
      <c r="D6" s="48" t="s">
        <v>177</v>
      </c>
      <c r="E6" s="42"/>
      <c r="F6" s="42"/>
      <c r="G6" s="42" t="s">
        <v>9</v>
      </c>
      <c r="H6" s="57"/>
      <c r="I6" s="41"/>
      <c r="J6" s="41"/>
      <c r="K6" s="41" t="s">
        <v>11</v>
      </c>
    </row>
    <row r="7" spans="1:11" s="4" customFormat="1" ht="69.599999999999994" hidden="1" customHeight="1" x14ac:dyDescent="0.35">
      <c r="A7" s="48" t="s">
        <v>7</v>
      </c>
      <c r="B7" s="40">
        <v>45264</v>
      </c>
      <c r="C7" s="44" t="s">
        <v>173</v>
      </c>
      <c r="D7" s="48" t="s">
        <v>178</v>
      </c>
      <c r="E7" s="53"/>
      <c r="F7" s="53"/>
      <c r="G7" s="53"/>
      <c r="H7" s="57"/>
      <c r="I7" s="54"/>
      <c r="J7" s="54" t="s">
        <v>85</v>
      </c>
      <c r="K7" s="54"/>
    </row>
    <row r="8" spans="1:11" s="4" customFormat="1" ht="69.599999999999994" hidden="1" customHeight="1" x14ac:dyDescent="0.35">
      <c r="A8" s="48" t="s">
        <v>7</v>
      </c>
      <c r="B8" s="40">
        <v>45264</v>
      </c>
      <c r="C8" s="44" t="s">
        <v>174</v>
      </c>
      <c r="D8" s="48" t="s">
        <v>178</v>
      </c>
      <c r="E8" s="56"/>
      <c r="F8" s="56"/>
      <c r="G8" s="56"/>
      <c r="H8" s="57"/>
      <c r="I8" s="56"/>
      <c r="J8" s="54"/>
      <c r="K8" s="54" t="s">
        <v>88</v>
      </c>
    </row>
    <row r="9" spans="1:11" s="4" customFormat="1" ht="69.599999999999994" hidden="1" customHeight="1" x14ac:dyDescent="0.35">
      <c r="A9" s="48" t="s">
        <v>7</v>
      </c>
      <c r="B9" s="40">
        <v>45264</v>
      </c>
      <c r="C9" s="44" t="s">
        <v>179</v>
      </c>
      <c r="D9" s="48" t="s">
        <v>178</v>
      </c>
      <c r="E9" s="54"/>
      <c r="F9" s="54" t="s">
        <v>86</v>
      </c>
      <c r="G9" s="54"/>
      <c r="H9" s="57"/>
      <c r="I9" s="54" t="s">
        <v>87</v>
      </c>
      <c r="J9" s="53"/>
      <c r="K9" s="53"/>
    </row>
    <row r="10" spans="1:11" ht="66.599999999999994" hidden="1" customHeight="1" x14ac:dyDescent="0.35">
      <c r="A10" s="48" t="s">
        <v>7</v>
      </c>
      <c r="B10" s="59">
        <v>45264</v>
      </c>
      <c r="C10" s="44" t="s">
        <v>173</v>
      </c>
      <c r="D10" s="48" t="s">
        <v>177</v>
      </c>
      <c r="E10" s="46"/>
      <c r="F10" s="46" t="s">
        <v>38</v>
      </c>
      <c r="G10" s="46"/>
      <c r="H10" s="57"/>
      <c r="I10" s="53"/>
      <c r="J10" s="53"/>
      <c r="K10" s="53"/>
    </row>
    <row r="11" spans="1:11" ht="66.599999999999994" hidden="1" customHeight="1" x14ac:dyDescent="0.35">
      <c r="A11" s="39" t="s">
        <v>12</v>
      </c>
      <c r="B11" s="40">
        <v>45265</v>
      </c>
      <c r="C11" s="39" t="s">
        <v>170</v>
      </c>
      <c r="D11" s="39" t="s">
        <v>176</v>
      </c>
      <c r="E11" s="43" t="s">
        <v>48</v>
      </c>
      <c r="F11" s="43" t="s">
        <v>49</v>
      </c>
      <c r="G11" s="43"/>
      <c r="H11" s="57"/>
      <c r="I11" s="41" t="s">
        <v>42</v>
      </c>
      <c r="J11" s="41"/>
      <c r="K11" s="41" t="s">
        <v>50</v>
      </c>
    </row>
    <row r="12" spans="1:11" ht="66.599999999999994" hidden="1" customHeight="1" x14ac:dyDescent="0.35">
      <c r="A12" s="44" t="s">
        <v>12</v>
      </c>
      <c r="B12" s="40">
        <v>45265</v>
      </c>
      <c r="C12" s="44" t="s">
        <v>171</v>
      </c>
      <c r="D12" s="44" t="s">
        <v>176</v>
      </c>
      <c r="E12" s="47"/>
      <c r="F12" s="47"/>
      <c r="G12" s="47" t="s">
        <v>52</v>
      </c>
      <c r="H12" s="57"/>
      <c r="I12" s="45"/>
      <c r="J12" s="45" t="s">
        <v>53</v>
      </c>
      <c r="K12" s="45"/>
    </row>
    <row r="13" spans="1:11" ht="66.599999999999994" hidden="1" customHeight="1" x14ac:dyDescent="0.35">
      <c r="A13" s="48" t="s">
        <v>12</v>
      </c>
      <c r="B13" s="40">
        <v>45265</v>
      </c>
      <c r="C13" s="44" t="s">
        <v>172</v>
      </c>
      <c r="D13" s="48" t="s">
        <v>177</v>
      </c>
      <c r="E13" s="51"/>
      <c r="F13" s="51"/>
      <c r="G13" s="51" t="s">
        <v>13</v>
      </c>
      <c r="H13" s="57"/>
      <c r="I13" s="42" t="s">
        <v>8</v>
      </c>
      <c r="J13" s="42"/>
      <c r="K13" s="42" t="s">
        <v>37</v>
      </c>
    </row>
    <row r="14" spans="1:11" ht="66.599999999999994" hidden="1" customHeight="1" x14ac:dyDescent="0.35">
      <c r="A14" s="48" t="s">
        <v>12</v>
      </c>
      <c r="B14" s="40">
        <v>45265</v>
      </c>
      <c r="C14" s="44" t="s">
        <v>173</v>
      </c>
      <c r="D14" s="48" t="s">
        <v>177</v>
      </c>
      <c r="E14" s="55"/>
      <c r="F14" s="55" t="s">
        <v>30</v>
      </c>
      <c r="G14" s="55"/>
      <c r="H14" s="57"/>
      <c r="I14" s="46"/>
      <c r="J14" s="46" t="s">
        <v>32</v>
      </c>
      <c r="K14" s="49"/>
    </row>
    <row r="15" spans="1:11" ht="66.599999999999994" hidden="1" customHeight="1" x14ac:dyDescent="0.35">
      <c r="A15" s="48" t="s">
        <v>12</v>
      </c>
      <c r="B15" s="40">
        <v>45265</v>
      </c>
      <c r="C15" s="44" t="s">
        <v>174</v>
      </c>
      <c r="D15" s="60"/>
      <c r="E15" s="61"/>
      <c r="F15" s="61"/>
      <c r="G15" s="61"/>
      <c r="H15" s="62"/>
      <c r="I15" s="61"/>
      <c r="J15" s="61"/>
      <c r="K15" s="61"/>
    </row>
    <row r="16" spans="1:11" ht="66.599999999999994" hidden="1" customHeight="1" x14ac:dyDescent="0.35">
      <c r="A16" s="39" t="s">
        <v>14</v>
      </c>
      <c r="B16" s="40">
        <v>45266</v>
      </c>
      <c r="C16" s="39" t="s">
        <v>170</v>
      </c>
      <c r="D16" s="39" t="s">
        <v>176</v>
      </c>
      <c r="E16" s="42" t="s">
        <v>54</v>
      </c>
      <c r="F16" s="42"/>
      <c r="G16" s="42" t="s">
        <v>55</v>
      </c>
      <c r="H16" s="57"/>
      <c r="I16" s="43" t="s">
        <v>56</v>
      </c>
      <c r="J16" s="43"/>
      <c r="K16" s="43" t="s">
        <v>57</v>
      </c>
    </row>
    <row r="17" spans="1:11" ht="66.599999999999994" hidden="1" customHeight="1" x14ac:dyDescent="0.35">
      <c r="A17" s="44" t="s">
        <v>14</v>
      </c>
      <c r="B17" s="40">
        <v>45266</v>
      </c>
      <c r="C17" s="44" t="s">
        <v>171</v>
      </c>
      <c r="D17" s="44" t="s">
        <v>176</v>
      </c>
      <c r="E17" s="46"/>
      <c r="F17" s="46" t="s">
        <v>58</v>
      </c>
      <c r="G17" s="46"/>
      <c r="H17" s="57"/>
      <c r="I17" s="47" t="s">
        <v>60</v>
      </c>
      <c r="J17" s="47"/>
      <c r="K17" s="47" t="s">
        <v>61</v>
      </c>
    </row>
    <row r="18" spans="1:11" ht="66.599999999999994" hidden="1" customHeight="1" x14ac:dyDescent="0.35">
      <c r="A18" s="48" t="s">
        <v>14</v>
      </c>
      <c r="B18" s="40">
        <v>45266</v>
      </c>
      <c r="C18" s="44" t="s">
        <v>172</v>
      </c>
      <c r="D18" s="48" t="s">
        <v>177</v>
      </c>
      <c r="E18" s="41" t="s">
        <v>15</v>
      </c>
      <c r="F18" s="41"/>
      <c r="G18" s="41" t="s">
        <v>10</v>
      </c>
      <c r="H18" s="57"/>
      <c r="I18" s="51" t="s">
        <v>16</v>
      </c>
      <c r="J18" s="51"/>
      <c r="K18" s="51" t="s">
        <v>17</v>
      </c>
    </row>
    <row r="19" spans="1:11" ht="66.599999999999994" hidden="1" customHeight="1" x14ac:dyDescent="0.35">
      <c r="A19" s="48" t="s">
        <v>14</v>
      </c>
      <c r="B19" s="40">
        <v>45266</v>
      </c>
      <c r="C19" s="44" t="s">
        <v>173</v>
      </c>
      <c r="D19" s="48" t="s">
        <v>178</v>
      </c>
      <c r="E19" s="54" t="s">
        <v>89</v>
      </c>
      <c r="F19" s="54"/>
      <c r="G19" s="54"/>
      <c r="H19" s="57"/>
      <c r="I19" s="53"/>
      <c r="J19" s="53"/>
      <c r="K19" s="53"/>
    </row>
    <row r="20" spans="1:11" ht="66.599999999999994" hidden="1" customHeight="1" x14ac:dyDescent="0.35">
      <c r="A20" s="48" t="s">
        <v>14</v>
      </c>
      <c r="B20" s="40">
        <v>45266</v>
      </c>
      <c r="C20" s="44" t="s">
        <v>173</v>
      </c>
      <c r="D20" s="48" t="s">
        <v>177</v>
      </c>
      <c r="E20" s="53"/>
      <c r="F20" s="53"/>
      <c r="G20" s="53"/>
      <c r="H20" s="57"/>
      <c r="I20" s="50" t="s">
        <v>33</v>
      </c>
      <c r="J20" s="55" t="s">
        <v>31</v>
      </c>
      <c r="K20" s="55"/>
    </row>
    <row r="21" spans="1:11" ht="66.599999999999994" hidden="1" customHeight="1" x14ac:dyDescent="0.35">
      <c r="A21" s="48" t="s">
        <v>14</v>
      </c>
      <c r="B21" s="40">
        <v>45266</v>
      </c>
      <c r="C21" s="44" t="s">
        <v>174</v>
      </c>
      <c r="D21" s="48" t="s">
        <v>178</v>
      </c>
      <c r="E21" s="54"/>
      <c r="F21" s="54" t="s">
        <v>91</v>
      </c>
      <c r="G21" s="54"/>
      <c r="H21" s="57"/>
      <c r="I21" s="53"/>
      <c r="J21" s="53"/>
      <c r="K21" s="53"/>
    </row>
    <row r="22" spans="1:11" ht="66.599999999999994" hidden="1" customHeight="1" x14ac:dyDescent="0.35">
      <c r="A22" s="39" t="s">
        <v>18</v>
      </c>
      <c r="B22" s="40">
        <v>45267</v>
      </c>
      <c r="C22" s="39" t="s">
        <v>170</v>
      </c>
      <c r="D22" s="39" t="s">
        <v>176</v>
      </c>
      <c r="E22" s="41"/>
      <c r="F22" s="41" t="s">
        <v>62</v>
      </c>
      <c r="G22" s="41"/>
      <c r="H22" s="57"/>
      <c r="I22" s="42" t="s">
        <v>64</v>
      </c>
      <c r="J22" s="42"/>
      <c r="K22" s="42" t="s">
        <v>65</v>
      </c>
    </row>
    <row r="23" spans="1:11" ht="66.599999999999994" hidden="1" customHeight="1" x14ac:dyDescent="0.35">
      <c r="A23" s="44" t="s">
        <v>18</v>
      </c>
      <c r="B23" s="40">
        <v>45267</v>
      </c>
      <c r="C23" s="44" t="s">
        <v>171</v>
      </c>
      <c r="D23" s="44" t="s">
        <v>176</v>
      </c>
      <c r="E23" s="45"/>
      <c r="F23" s="45"/>
      <c r="G23" s="45" t="s">
        <v>66</v>
      </c>
      <c r="H23" s="57"/>
      <c r="I23" s="46" t="s">
        <v>67</v>
      </c>
      <c r="J23" s="46"/>
      <c r="K23" s="46" t="s">
        <v>68</v>
      </c>
    </row>
    <row r="24" spans="1:11" ht="66.599999999999994" hidden="1" customHeight="1" x14ac:dyDescent="0.35">
      <c r="A24" s="48" t="s">
        <v>18</v>
      </c>
      <c r="B24" s="40">
        <v>45267</v>
      </c>
      <c r="C24" s="44" t="s">
        <v>172</v>
      </c>
      <c r="D24" s="48" t="s">
        <v>177</v>
      </c>
      <c r="E24" s="42"/>
      <c r="F24" s="42" t="s">
        <v>19</v>
      </c>
      <c r="G24" s="42"/>
      <c r="H24" s="57"/>
      <c r="I24" s="41"/>
      <c r="J24" s="41" t="s">
        <v>21</v>
      </c>
      <c r="K24" s="50" t="s">
        <v>22</v>
      </c>
    </row>
    <row r="25" spans="1:11" ht="66.599999999999994" hidden="1" customHeight="1" x14ac:dyDescent="0.35">
      <c r="A25" s="48" t="s">
        <v>18</v>
      </c>
      <c r="B25" s="40">
        <v>45267</v>
      </c>
      <c r="C25" s="44" t="s">
        <v>173</v>
      </c>
      <c r="D25" s="48" t="s">
        <v>177</v>
      </c>
      <c r="E25" s="46" t="s">
        <v>34</v>
      </c>
      <c r="F25" s="46"/>
      <c r="G25" s="46" t="s">
        <v>84</v>
      </c>
      <c r="H25" s="57"/>
      <c r="I25" s="53"/>
      <c r="J25" s="53"/>
      <c r="K25" s="53"/>
    </row>
    <row r="26" spans="1:11" ht="66.599999999999994" hidden="1" customHeight="1" x14ac:dyDescent="0.35">
      <c r="A26" s="48" t="s">
        <v>18</v>
      </c>
      <c r="B26" s="40">
        <v>45267</v>
      </c>
      <c r="C26" s="44" t="s">
        <v>174</v>
      </c>
      <c r="D26" s="48" t="s">
        <v>178</v>
      </c>
      <c r="E26" s="53"/>
      <c r="F26" s="53"/>
      <c r="G26" s="53"/>
      <c r="H26" s="57"/>
      <c r="I26" s="54"/>
      <c r="J26" s="54" t="s">
        <v>92</v>
      </c>
      <c r="K26" s="54"/>
    </row>
    <row r="27" spans="1:11" ht="66.599999999999994" customHeight="1" x14ac:dyDescent="0.35">
      <c r="A27" s="39" t="s">
        <v>23</v>
      </c>
      <c r="B27" s="40">
        <v>45268</v>
      </c>
      <c r="C27" s="39" t="s">
        <v>170</v>
      </c>
      <c r="D27" s="39" t="s">
        <v>176</v>
      </c>
      <c r="E27" s="43"/>
      <c r="F27" s="43" t="s">
        <v>69</v>
      </c>
      <c r="G27" s="43"/>
      <c r="H27" s="57"/>
      <c r="I27" s="41" t="s">
        <v>63</v>
      </c>
      <c r="J27" s="41"/>
      <c r="K27" s="41" t="s">
        <v>70</v>
      </c>
    </row>
    <row r="28" spans="1:11" ht="66.599999999999994" customHeight="1" x14ac:dyDescent="0.35">
      <c r="A28" s="44" t="s">
        <v>23</v>
      </c>
      <c r="B28" s="40">
        <v>45268</v>
      </c>
      <c r="C28" s="44" t="s">
        <v>171</v>
      </c>
      <c r="D28" s="44" t="s">
        <v>176</v>
      </c>
      <c r="E28" s="47"/>
      <c r="F28" s="47" t="s">
        <v>51</v>
      </c>
      <c r="G28" s="47"/>
      <c r="H28" s="57"/>
      <c r="I28" s="45" t="s">
        <v>72</v>
      </c>
      <c r="J28" s="45"/>
      <c r="K28" s="45" t="s">
        <v>73</v>
      </c>
    </row>
    <row r="29" spans="1:11" ht="66.599999999999994" customHeight="1" x14ac:dyDescent="0.35">
      <c r="A29" s="48" t="s">
        <v>23</v>
      </c>
      <c r="B29" s="40">
        <v>45268</v>
      </c>
      <c r="C29" s="44" t="s">
        <v>172</v>
      </c>
      <c r="D29" s="48" t="s">
        <v>177</v>
      </c>
      <c r="E29" s="51"/>
      <c r="F29" s="51"/>
      <c r="G29" s="51" t="s">
        <v>25</v>
      </c>
      <c r="H29" s="57"/>
      <c r="I29" s="42"/>
      <c r="J29" s="42" t="s">
        <v>26</v>
      </c>
      <c r="K29" s="42" t="s">
        <v>20</v>
      </c>
    </row>
    <row r="30" spans="1:11" ht="66.599999999999994" customHeight="1" x14ac:dyDescent="0.35">
      <c r="A30" s="48" t="s">
        <v>23</v>
      </c>
      <c r="B30" s="40">
        <v>45268</v>
      </c>
      <c r="C30" s="44" t="s">
        <v>173</v>
      </c>
      <c r="D30" s="48" t="s">
        <v>177</v>
      </c>
      <c r="E30" s="50"/>
      <c r="F30" s="55"/>
      <c r="G30" s="55" t="s">
        <v>41</v>
      </c>
      <c r="H30" s="57"/>
      <c r="I30" s="46"/>
      <c r="J30" s="46" t="s">
        <v>35</v>
      </c>
      <c r="K30" s="49"/>
    </row>
    <row r="31" spans="1:11" ht="66.599999999999994" customHeight="1" x14ac:dyDescent="0.35">
      <c r="A31" s="48" t="s">
        <v>23</v>
      </c>
      <c r="B31" s="40">
        <v>45268</v>
      </c>
      <c r="C31" s="44" t="s">
        <v>174</v>
      </c>
      <c r="D31" s="60"/>
      <c r="E31" s="61"/>
      <c r="F31" s="61"/>
      <c r="G31" s="61"/>
      <c r="H31" s="62"/>
      <c r="I31" s="61"/>
      <c r="J31" s="61"/>
      <c r="K31" s="61"/>
    </row>
    <row r="32" spans="1:11" ht="66.599999999999994" hidden="1" customHeight="1" x14ac:dyDescent="0.35">
      <c r="A32" s="39" t="s">
        <v>27</v>
      </c>
      <c r="B32" s="40">
        <v>45269</v>
      </c>
      <c r="C32" s="39" t="s">
        <v>170</v>
      </c>
      <c r="D32" s="39" t="s">
        <v>176</v>
      </c>
      <c r="E32" s="42"/>
      <c r="F32" s="42"/>
      <c r="G32" s="42" t="s">
        <v>74</v>
      </c>
      <c r="H32" s="57"/>
      <c r="I32" s="43"/>
      <c r="J32" s="43"/>
      <c r="K32" s="43" t="s">
        <v>75</v>
      </c>
    </row>
    <row r="33" spans="1:11" ht="66.599999999999994" hidden="1" customHeight="1" x14ac:dyDescent="0.35">
      <c r="A33" s="44" t="s">
        <v>27</v>
      </c>
      <c r="B33" s="40">
        <v>45269</v>
      </c>
      <c r="C33" s="44" t="s">
        <v>171</v>
      </c>
      <c r="D33" s="44" t="s">
        <v>176</v>
      </c>
      <c r="E33" s="46" t="s">
        <v>76</v>
      </c>
      <c r="F33" s="46"/>
      <c r="G33" s="46" t="s">
        <v>59</v>
      </c>
      <c r="H33" s="57"/>
      <c r="I33" s="47" t="s">
        <v>71</v>
      </c>
      <c r="J33" s="47"/>
      <c r="K33" s="47" t="s">
        <v>77</v>
      </c>
    </row>
    <row r="34" spans="1:11" ht="66.599999999999994" hidden="1" customHeight="1" x14ac:dyDescent="0.35">
      <c r="A34" s="48" t="s">
        <v>27</v>
      </c>
      <c r="B34" s="40">
        <v>45269</v>
      </c>
      <c r="C34" s="44" t="s">
        <v>172</v>
      </c>
      <c r="D34" s="48" t="s">
        <v>177</v>
      </c>
      <c r="E34" s="41" t="s">
        <v>28</v>
      </c>
      <c r="F34" s="41"/>
      <c r="G34" s="50"/>
      <c r="H34" s="57"/>
      <c r="I34" s="51" t="s">
        <v>29</v>
      </c>
      <c r="J34" s="51"/>
      <c r="K34" s="52" t="s">
        <v>24</v>
      </c>
    </row>
    <row r="35" spans="1:11" ht="66.599999999999994" hidden="1" customHeight="1" x14ac:dyDescent="0.35">
      <c r="A35" s="48" t="s">
        <v>27</v>
      </c>
      <c r="B35" s="40">
        <v>45269</v>
      </c>
      <c r="C35" s="44" t="s">
        <v>173</v>
      </c>
      <c r="D35" s="48" t="s">
        <v>178</v>
      </c>
      <c r="E35" s="54" t="s">
        <v>93</v>
      </c>
      <c r="F35" s="54"/>
      <c r="G35" s="54" t="s">
        <v>90</v>
      </c>
      <c r="H35" s="57"/>
      <c r="I35" s="53"/>
      <c r="J35" s="53"/>
      <c r="K35" s="53"/>
    </row>
    <row r="36" spans="1:11" ht="66.599999999999994" hidden="1" customHeight="1" x14ac:dyDescent="0.35">
      <c r="A36" s="48" t="s">
        <v>27</v>
      </c>
      <c r="B36" s="40">
        <v>45269</v>
      </c>
      <c r="C36" s="44" t="s">
        <v>173</v>
      </c>
      <c r="D36" s="48" t="s">
        <v>177</v>
      </c>
      <c r="E36" s="53"/>
      <c r="F36" s="53"/>
      <c r="G36" s="53"/>
      <c r="H36" s="57"/>
      <c r="I36" s="55" t="s">
        <v>36</v>
      </c>
      <c r="J36" s="55"/>
      <c r="K36" s="55" t="s">
        <v>39</v>
      </c>
    </row>
    <row r="37" spans="1:11" ht="66.599999999999994" hidden="1" customHeight="1" x14ac:dyDescent="0.35">
      <c r="A37" s="48" t="s">
        <v>27</v>
      </c>
      <c r="B37" s="40">
        <v>45269</v>
      </c>
      <c r="C37" s="44" t="s">
        <v>139</v>
      </c>
      <c r="D37" s="48" t="s">
        <v>177</v>
      </c>
      <c r="E37" s="46"/>
      <c r="F37" s="46"/>
      <c r="G37" s="46" t="s">
        <v>40</v>
      </c>
      <c r="H37" s="57"/>
      <c r="I37" s="53"/>
      <c r="J37" s="53"/>
      <c r="K37" s="53"/>
    </row>
    <row r="38" spans="1:11" ht="66.599999999999994" hidden="1" customHeight="1" x14ac:dyDescent="0.35">
      <c r="A38" s="48" t="s">
        <v>27</v>
      </c>
      <c r="B38" s="40">
        <v>45269</v>
      </c>
      <c r="C38" s="44" t="s">
        <v>174</v>
      </c>
      <c r="D38" s="48" t="s">
        <v>178</v>
      </c>
      <c r="E38" s="54"/>
      <c r="F38" s="54" t="s">
        <v>94</v>
      </c>
      <c r="G38" s="54"/>
      <c r="H38" s="58"/>
      <c r="I38" s="53"/>
      <c r="J38" s="53"/>
      <c r="K38" s="53"/>
    </row>
  </sheetData>
  <autoFilter ref="A3:K38">
    <filterColumn colId="0">
      <filters>
        <filter val="VENDREDI"/>
      </filters>
    </filterColumn>
  </autoFilter>
  <sortState ref="A4:K38">
    <sortCondition ref="B4:B38"/>
  </sortState>
  <mergeCells count="2">
    <mergeCell ref="C1:K1"/>
    <mergeCell ref="A2:K2"/>
  </mergeCells>
  <pageMargins left="0.98425196850393704" right="0.98425196850393704" top="0.98425196850393704" bottom="0.98425196850393704" header="0.51181102362204722" footer="0.51181102362204722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BreakPreview" topLeftCell="D1" zoomScale="60" zoomScaleNormal="55" workbookViewId="0">
      <selection activeCell="K53" activeCellId="1" sqref="E4:G53 K4:N53"/>
    </sheetView>
  </sheetViews>
  <sheetFormatPr baseColWidth="10" defaultColWidth="19.6640625" defaultRowHeight="21" x14ac:dyDescent="0.3"/>
  <cols>
    <col min="1" max="3" width="19.6640625" style="128"/>
    <col min="4" max="4" width="19.6640625" style="152"/>
    <col min="5" max="7" width="42.33203125" style="128" customWidth="1"/>
    <col min="8" max="8" width="19.6640625" style="128"/>
    <col min="9" max="9" width="19.6640625" style="152"/>
    <col min="10" max="10" width="19.6640625" style="128"/>
    <col min="11" max="13" width="42.33203125" style="128" customWidth="1"/>
    <col min="14" max="16384" width="19.6640625" style="128"/>
  </cols>
  <sheetData>
    <row r="1" spans="1:14" ht="55.2" customHeight="1" thickBot="1" x14ac:dyDescent="0.35">
      <c r="A1" s="131" t="s">
        <v>245</v>
      </c>
      <c r="B1" s="132"/>
      <c r="C1" s="132"/>
      <c r="D1" s="133"/>
      <c r="E1" s="132"/>
      <c r="F1" s="132"/>
      <c r="G1" s="132"/>
      <c r="H1" s="132"/>
      <c r="I1" s="133"/>
      <c r="J1" s="132"/>
      <c r="K1" s="132"/>
      <c r="L1" s="132"/>
      <c r="M1" s="132"/>
    </row>
    <row r="2" spans="1:14" ht="55.2" customHeight="1" thickBot="1" x14ac:dyDescent="0.35">
      <c r="A2" s="131" t="s">
        <v>78</v>
      </c>
      <c r="B2" s="132"/>
      <c r="C2" s="132"/>
      <c r="D2" s="133"/>
      <c r="E2" s="132"/>
      <c r="F2" s="132"/>
      <c r="G2" s="132"/>
      <c r="H2" s="132"/>
      <c r="I2" s="133"/>
      <c r="J2" s="132"/>
      <c r="K2" s="132"/>
      <c r="L2" s="132"/>
      <c r="M2" s="132"/>
    </row>
    <row r="3" spans="1:14" ht="33" customHeight="1" thickBot="1" x14ac:dyDescent="0.35">
      <c r="A3" s="134"/>
      <c r="B3" s="134"/>
      <c r="C3" s="134"/>
      <c r="D3" s="135"/>
      <c r="E3" s="136" t="s">
        <v>1</v>
      </c>
      <c r="F3" s="136" t="s">
        <v>2</v>
      </c>
      <c r="G3" s="136" t="s">
        <v>3</v>
      </c>
      <c r="H3" s="130"/>
      <c r="I3" s="137"/>
      <c r="J3" s="138"/>
      <c r="K3" s="136" t="s">
        <v>4</v>
      </c>
      <c r="L3" s="136" t="s">
        <v>5</v>
      </c>
      <c r="M3" s="136" t="s">
        <v>6</v>
      </c>
    </row>
    <row r="4" spans="1:14" ht="72.599999999999994" customHeight="1" thickBot="1" x14ac:dyDescent="0.35">
      <c r="A4" s="134" t="s">
        <v>7</v>
      </c>
      <c r="B4" s="139">
        <v>45264</v>
      </c>
      <c r="C4" s="129" t="s">
        <v>184</v>
      </c>
      <c r="D4" s="140" t="s">
        <v>232</v>
      </c>
      <c r="E4" s="140"/>
      <c r="F4" s="140" t="s">
        <v>265</v>
      </c>
      <c r="G4" s="140"/>
      <c r="H4" s="148"/>
      <c r="I4" s="141" t="s">
        <v>185</v>
      </c>
      <c r="J4" s="141" t="s">
        <v>228</v>
      </c>
      <c r="K4" s="141"/>
      <c r="L4" s="141" t="s">
        <v>271</v>
      </c>
      <c r="M4" s="141"/>
    </row>
    <row r="5" spans="1:14" ht="84.6" thickBot="1" x14ac:dyDescent="0.35">
      <c r="A5" s="142" t="s">
        <v>7</v>
      </c>
      <c r="B5" s="143">
        <v>45264</v>
      </c>
      <c r="C5" s="129" t="s">
        <v>187</v>
      </c>
      <c r="D5" s="140" t="s">
        <v>233</v>
      </c>
      <c r="E5" s="140" t="s">
        <v>264</v>
      </c>
      <c r="F5" s="140"/>
      <c r="G5" s="140" t="s">
        <v>266</v>
      </c>
      <c r="H5" s="144"/>
      <c r="I5" s="141" t="s">
        <v>189</v>
      </c>
      <c r="J5" s="141" t="s">
        <v>229</v>
      </c>
      <c r="K5" s="141" t="s">
        <v>270</v>
      </c>
      <c r="L5" s="141"/>
      <c r="M5" s="141" t="s">
        <v>272</v>
      </c>
    </row>
    <row r="6" spans="1:14" ht="72.599999999999994" customHeight="1" thickBot="1" x14ac:dyDescent="0.35">
      <c r="A6" s="127" t="s">
        <v>7</v>
      </c>
      <c r="B6" s="143">
        <v>45264</v>
      </c>
      <c r="C6" s="129" t="s">
        <v>190</v>
      </c>
      <c r="D6" s="140" t="s">
        <v>234</v>
      </c>
      <c r="E6" s="140"/>
      <c r="F6" s="140" t="s">
        <v>268</v>
      </c>
      <c r="G6" s="155" t="s">
        <v>267</v>
      </c>
      <c r="H6" s="130"/>
      <c r="I6" s="141" t="s">
        <v>241</v>
      </c>
      <c r="J6" s="141"/>
      <c r="K6" s="145"/>
      <c r="L6" s="145"/>
      <c r="M6" s="145"/>
    </row>
    <row r="7" spans="1:14" ht="72.599999999999994" customHeight="1" thickBot="1" x14ac:dyDescent="0.35">
      <c r="A7" s="146" t="s">
        <v>7</v>
      </c>
      <c r="B7" s="143">
        <v>45264</v>
      </c>
      <c r="C7" s="129" t="s">
        <v>192</v>
      </c>
      <c r="D7" s="140" t="s">
        <v>239</v>
      </c>
      <c r="E7" s="140" t="s">
        <v>269</v>
      </c>
      <c r="F7" s="140"/>
      <c r="G7" s="140"/>
      <c r="H7" s="153"/>
      <c r="I7" s="141" t="s">
        <v>242</v>
      </c>
      <c r="J7" s="141"/>
      <c r="K7" s="145"/>
      <c r="L7" s="145"/>
      <c r="M7" s="145"/>
    </row>
    <row r="8" spans="1:14" ht="72.599999999999994" customHeight="1" thickBot="1" x14ac:dyDescent="0.35">
      <c r="A8" s="127" t="s">
        <v>7</v>
      </c>
      <c r="B8" s="143">
        <v>45264</v>
      </c>
      <c r="C8" s="129" t="s">
        <v>194</v>
      </c>
      <c r="D8" s="140" t="s">
        <v>230</v>
      </c>
      <c r="E8" s="140"/>
      <c r="F8" s="140"/>
      <c r="G8" s="140"/>
      <c r="H8" s="130"/>
      <c r="I8" s="141" t="s">
        <v>143</v>
      </c>
      <c r="J8" s="141" t="s">
        <v>230</v>
      </c>
      <c r="K8" s="141"/>
      <c r="L8" s="141" t="s">
        <v>274</v>
      </c>
      <c r="M8" s="141"/>
    </row>
    <row r="9" spans="1:14" ht="72.599999999999994" customHeight="1" thickBot="1" x14ac:dyDescent="0.35">
      <c r="A9" s="134" t="s">
        <v>7</v>
      </c>
      <c r="B9" s="143">
        <v>45264</v>
      </c>
      <c r="C9" s="129" t="s">
        <v>195</v>
      </c>
      <c r="D9" s="140" t="s">
        <v>251</v>
      </c>
      <c r="E9" s="157"/>
      <c r="F9" s="150" t="s">
        <v>231</v>
      </c>
      <c r="G9" s="140"/>
      <c r="H9" s="148"/>
      <c r="I9" s="141" t="s">
        <v>197</v>
      </c>
      <c r="J9" s="141" t="s">
        <v>237</v>
      </c>
      <c r="K9" s="141" t="s">
        <v>273</v>
      </c>
      <c r="L9" s="141"/>
      <c r="M9" s="141"/>
    </row>
    <row r="10" spans="1:14" ht="47.4" customHeight="1" thickBot="1" x14ac:dyDescent="0.35">
      <c r="A10" s="147" t="s">
        <v>7</v>
      </c>
      <c r="B10" s="143">
        <v>45264</v>
      </c>
      <c r="C10" s="140" t="s">
        <v>249</v>
      </c>
      <c r="D10" s="140" t="s">
        <v>235</v>
      </c>
      <c r="E10" s="157"/>
      <c r="F10" s="157"/>
      <c r="G10" s="140"/>
      <c r="H10" s="148"/>
      <c r="I10" s="141" t="s">
        <v>104</v>
      </c>
      <c r="J10" s="141" t="s">
        <v>238</v>
      </c>
      <c r="K10" s="141"/>
      <c r="L10" s="141"/>
      <c r="M10" s="141" t="s">
        <v>105</v>
      </c>
    </row>
    <row r="11" spans="1:14" ht="66.599999999999994" customHeight="1" thickBot="1" x14ac:dyDescent="0.35">
      <c r="A11" s="147" t="s">
        <v>7</v>
      </c>
      <c r="B11" s="143">
        <v>45264</v>
      </c>
      <c r="C11" s="140" t="s">
        <v>250</v>
      </c>
      <c r="D11" s="140" t="s">
        <v>236</v>
      </c>
      <c r="E11" s="150" t="s">
        <v>217</v>
      </c>
      <c r="F11" s="157"/>
      <c r="G11" s="140"/>
      <c r="H11" s="148"/>
      <c r="I11" s="141"/>
      <c r="J11" s="141"/>
      <c r="K11" s="141"/>
      <c r="L11" s="141"/>
      <c r="M11" s="141"/>
    </row>
    <row r="12" spans="1:14" ht="72.599999999999994" customHeight="1" thickBot="1" x14ac:dyDescent="0.35">
      <c r="A12" s="134" t="s">
        <v>12</v>
      </c>
      <c r="B12" s="139">
        <v>45265</v>
      </c>
      <c r="C12" s="149" t="s">
        <v>186</v>
      </c>
      <c r="D12" s="149" t="s">
        <v>232</v>
      </c>
      <c r="E12" s="149"/>
      <c r="F12" s="149" t="s">
        <v>79</v>
      </c>
      <c r="G12" s="149"/>
      <c r="H12" s="148"/>
      <c r="I12" s="140" t="s">
        <v>184</v>
      </c>
      <c r="J12" s="140" t="s">
        <v>232</v>
      </c>
      <c r="K12" s="140"/>
      <c r="L12" s="140" t="s">
        <v>80</v>
      </c>
      <c r="M12" s="140"/>
    </row>
    <row r="13" spans="1:14" ht="70.8" customHeight="1" thickBot="1" x14ac:dyDescent="0.35">
      <c r="A13" s="142" t="s">
        <v>12</v>
      </c>
      <c r="B13" s="143">
        <v>45265</v>
      </c>
      <c r="C13" s="149" t="s">
        <v>188</v>
      </c>
      <c r="D13" s="149" t="s">
        <v>229</v>
      </c>
      <c r="E13" s="149" t="s">
        <v>277</v>
      </c>
      <c r="F13" s="149"/>
      <c r="G13" s="149" t="s">
        <v>275</v>
      </c>
      <c r="H13" s="144"/>
      <c r="I13" s="140" t="s">
        <v>187</v>
      </c>
      <c r="J13" s="140" t="s">
        <v>233</v>
      </c>
      <c r="K13" s="140" t="s">
        <v>95</v>
      </c>
      <c r="L13" s="140"/>
      <c r="M13" s="140"/>
    </row>
    <row r="14" spans="1:14" ht="60.6" customHeight="1" thickBot="1" x14ac:dyDescent="0.35">
      <c r="A14" s="127" t="s">
        <v>12</v>
      </c>
      <c r="B14" s="143">
        <v>45265</v>
      </c>
      <c r="C14" s="149" t="s">
        <v>191</v>
      </c>
      <c r="D14" s="149" t="s">
        <v>246</v>
      </c>
      <c r="E14" s="149" t="s">
        <v>276</v>
      </c>
      <c r="F14" s="149"/>
      <c r="G14" s="149"/>
      <c r="H14" s="130"/>
      <c r="I14" s="140" t="s">
        <v>190</v>
      </c>
      <c r="J14" s="140" t="s">
        <v>248</v>
      </c>
      <c r="L14" s="140"/>
      <c r="M14" s="140"/>
      <c r="N14" s="154"/>
    </row>
    <row r="15" spans="1:14" ht="73.2" customHeight="1" thickBot="1" x14ac:dyDescent="0.35">
      <c r="A15" s="146" t="s">
        <v>12</v>
      </c>
      <c r="B15" s="143">
        <v>45265</v>
      </c>
      <c r="C15" s="149" t="s">
        <v>193</v>
      </c>
      <c r="D15" s="149" t="s">
        <v>239</v>
      </c>
      <c r="E15" s="149" t="s">
        <v>282</v>
      </c>
      <c r="F15" s="149"/>
      <c r="G15" s="149"/>
      <c r="H15" s="153"/>
      <c r="I15" s="140" t="s">
        <v>192</v>
      </c>
      <c r="J15" s="140" t="s">
        <v>253</v>
      </c>
      <c r="K15" s="140"/>
      <c r="L15" s="140" t="s">
        <v>278</v>
      </c>
      <c r="M15" s="140" t="s">
        <v>279</v>
      </c>
    </row>
    <row r="16" spans="1:14" ht="43.8" customHeight="1" thickBot="1" x14ac:dyDescent="0.35">
      <c r="A16" s="127" t="s">
        <v>12</v>
      </c>
      <c r="B16" s="143">
        <v>45265</v>
      </c>
      <c r="C16" s="149" t="s">
        <v>142</v>
      </c>
      <c r="D16" s="149" t="s">
        <v>230</v>
      </c>
      <c r="E16" s="149"/>
      <c r="F16" s="149" t="s">
        <v>281</v>
      </c>
      <c r="G16" s="149"/>
      <c r="H16" s="130"/>
      <c r="I16" s="140" t="s">
        <v>194</v>
      </c>
      <c r="J16" s="140" t="s">
        <v>230</v>
      </c>
      <c r="K16" s="140"/>
      <c r="L16" s="140"/>
      <c r="M16" s="140"/>
    </row>
    <row r="17" spans="1:13" ht="60.6" customHeight="1" thickBot="1" x14ac:dyDescent="0.35">
      <c r="A17" s="134" t="s">
        <v>12</v>
      </c>
      <c r="B17" s="143">
        <v>45265</v>
      </c>
      <c r="C17" s="149" t="s">
        <v>196</v>
      </c>
      <c r="D17" s="149" t="s">
        <v>247</v>
      </c>
      <c r="E17" s="149"/>
      <c r="F17" s="149"/>
      <c r="G17" s="149" t="s">
        <v>145</v>
      </c>
      <c r="H17" s="148"/>
      <c r="I17" s="140" t="s">
        <v>195</v>
      </c>
      <c r="J17" s="140" t="s">
        <v>237</v>
      </c>
      <c r="K17" s="129"/>
      <c r="L17" s="140"/>
      <c r="M17" s="140" t="s">
        <v>280</v>
      </c>
    </row>
    <row r="18" spans="1:13" ht="47.4" customHeight="1" thickBot="1" x14ac:dyDescent="0.35">
      <c r="A18" s="147" t="s">
        <v>12</v>
      </c>
      <c r="B18" s="143">
        <v>45265</v>
      </c>
      <c r="C18" s="149" t="s">
        <v>121</v>
      </c>
      <c r="D18" s="149" t="s">
        <v>238</v>
      </c>
      <c r="E18" s="149"/>
      <c r="F18" s="149"/>
      <c r="G18" s="149" t="s">
        <v>110</v>
      </c>
      <c r="H18" s="148"/>
      <c r="I18" s="140" t="s">
        <v>249</v>
      </c>
      <c r="J18" s="140" t="s">
        <v>244</v>
      </c>
      <c r="K18" s="140" t="s">
        <v>111</v>
      </c>
      <c r="L18" s="140" t="s">
        <v>112</v>
      </c>
      <c r="M18" s="140"/>
    </row>
    <row r="19" spans="1:13" ht="47.4" customHeight="1" thickBot="1" x14ac:dyDescent="0.35">
      <c r="A19" s="147" t="s">
        <v>12</v>
      </c>
      <c r="B19" s="143">
        <v>45265</v>
      </c>
      <c r="C19" s="149" t="s">
        <v>219</v>
      </c>
      <c r="D19" s="149" t="s">
        <v>236</v>
      </c>
      <c r="E19" s="149"/>
      <c r="F19" s="149"/>
      <c r="G19" s="149" t="s">
        <v>114</v>
      </c>
      <c r="H19" s="148"/>
      <c r="I19" s="140" t="s">
        <v>250</v>
      </c>
      <c r="J19" s="140" t="s">
        <v>236</v>
      </c>
      <c r="K19" s="140" t="s">
        <v>111</v>
      </c>
      <c r="L19" s="140" t="s">
        <v>116</v>
      </c>
      <c r="M19" s="140"/>
    </row>
    <row r="20" spans="1:13" ht="84.6" customHeight="1" thickBot="1" x14ac:dyDescent="0.35">
      <c r="A20" s="134" t="s">
        <v>14</v>
      </c>
      <c r="B20" s="139">
        <v>45266</v>
      </c>
      <c r="C20" s="141" t="s">
        <v>185</v>
      </c>
      <c r="D20" s="141" t="s">
        <v>232</v>
      </c>
      <c r="E20" s="141"/>
      <c r="F20" s="141"/>
      <c r="G20" s="141"/>
      <c r="H20" s="148"/>
      <c r="I20" s="149" t="s">
        <v>186</v>
      </c>
      <c r="J20" s="149" t="s">
        <v>232</v>
      </c>
      <c r="K20" s="149" t="s">
        <v>198</v>
      </c>
      <c r="L20" s="149"/>
      <c r="M20" s="149" t="s">
        <v>283</v>
      </c>
    </row>
    <row r="21" spans="1:13" ht="69" customHeight="1" thickBot="1" x14ac:dyDescent="0.35">
      <c r="A21" s="142" t="s">
        <v>14</v>
      </c>
      <c r="B21" s="143">
        <v>45266</v>
      </c>
      <c r="C21" s="141" t="s">
        <v>189</v>
      </c>
      <c r="D21" s="141" t="s">
        <v>232</v>
      </c>
      <c r="E21" s="141"/>
      <c r="F21" s="141"/>
      <c r="G21" s="141"/>
      <c r="H21" s="144"/>
      <c r="I21" s="149" t="s">
        <v>188</v>
      </c>
      <c r="J21" s="149" t="s">
        <v>229</v>
      </c>
      <c r="K21" s="149"/>
      <c r="L21" s="149" t="s">
        <v>284</v>
      </c>
      <c r="M21" s="149"/>
    </row>
    <row r="22" spans="1:13" ht="84.6" customHeight="1" thickBot="1" x14ac:dyDescent="0.35">
      <c r="A22" s="127" t="s">
        <v>14</v>
      </c>
      <c r="B22" s="143">
        <v>45266</v>
      </c>
      <c r="C22" s="141" t="s">
        <v>241</v>
      </c>
      <c r="D22" s="141"/>
      <c r="E22" s="141"/>
      <c r="F22" s="141"/>
      <c r="G22" s="141"/>
      <c r="H22" s="130"/>
      <c r="I22" s="149" t="s">
        <v>191</v>
      </c>
      <c r="J22" s="149" t="s">
        <v>246</v>
      </c>
      <c r="K22" s="149"/>
      <c r="L22" s="156" t="s">
        <v>285</v>
      </c>
      <c r="M22" s="149"/>
    </row>
    <row r="23" spans="1:13" ht="69.599999999999994" customHeight="1" thickBot="1" x14ac:dyDescent="0.35">
      <c r="A23" s="146" t="s">
        <v>14</v>
      </c>
      <c r="B23" s="143">
        <v>45266</v>
      </c>
      <c r="C23" s="149" t="s">
        <v>193</v>
      </c>
      <c r="D23" s="149" t="s">
        <v>239</v>
      </c>
      <c r="E23" s="149"/>
      <c r="F23" s="149" t="s">
        <v>287</v>
      </c>
      <c r="G23" s="149" t="s">
        <v>286</v>
      </c>
      <c r="H23" s="153"/>
      <c r="I23" s="149" t="s">
        <v>193</v>
      </c>
      <c r="J23" s="149" t="s">
        <v>239</v>
      </c>
      <c r="K23" s="149"/>
    </row>
    <row r="24" spans="1:13" ht="42.6" thickBot="1" x14ac:dyDescent="0.35">
      <c r="A24" s="127" t="s">
        <v>14</v>
      </c>
      <c r="B24" s="143">
        <v>45266</v>
      </c>
      <c r="C24" s="141" t="s">
        <v>143</v>
      </c>
      <c r="D24" s="141" t="s">
        <v>230</v>
      </c>
      <c r="E24" s="141" t="s">
        <v>289</v>
      </c>
      <c r="F24" s="141" t="s">
        <v>140</v>
      </c>
      <c r="G24" s="141"/>
      <c r="H24" s="130"/>
      <c r="I24" s="149" t="s">
        <v>142</v>
      </c>
      <c r="J24" s="149" t="s">
        <v>230</v>
      </c>
      <c r="K24" s="149" t="s">
        <v>141</v>
      </c>
      <c r="L24" s="149"/>
      <c r="M24" s="149" t="s">
        <v>142</v>
      </c>
    </row>
    <row r="25" spans="1:13" ht="72.599999999999994" customHeight="1" thickBot="1" x14ac:dyDescent="0.35">
      <c r="A25" s="134" t="s">
        <v>14</v>
      </c>
      <c r="B25" s="143">
        <v>45266</v>
      </c>
      <c r="C25" s="141" t="s">
        <v>197</v>
      </c>
      <c r="D25" s="141" t="s">
        <v>237</v>
      </c>
      <c r="E25" s="141"/>
      <c r="F25" s="141" t="s">
        <v>288</v>
      </c>
      <c r="G25" s="141"/>
      <c r="H25" s="148"/>
      <c r="I25" s="149" t="s">
        <v>196</v>
      </c>
      <c r="J25" s="149" t="s">
        <v>252</v>
      </c>
      <c r="K25" s="149" t="s">
        <v>148</v>
      </c>
      <c r="L25" s="149"/>
      <c r="M25" s="149" t="s">
        <v>290</v>
      </c>
    </row>
    <row r="26" spans="1:13" ht="58.2" customHeight="1" thickBot="1" x14ac:dyDescent="0.35">
      <c r="A26" s="147" t="s">
        <v>14</v>
      </c>
      <c r="B26" s="143">
        <v>45266</v>
      </c>
      <c r="C26" s="141" t="s">
        <v>104</v>
      </c>
      <c r="D26" s="141" t="s">
        <v>238</v>
      </c>
      <c r="E26" s="141" t="s">
        <v>119</v>
      </c>
      <c r="F26" s="141"/>
      <c r="G26" s="141"/>
      <c r="H26" s="148"/>
      <c r="I26" s="149" t="s">
        <v>121</v>
      </c>
      <c r="J26" s="149" t="s">
        <v>238</v>
      </c>
      <c r="K26" s="149"/>
      <c r="L26" s="149"/>
      <c r="M26" s="149"/>
    </row>
    <row r="27" spans="1:13" ht="63.6" thickBot="1" x14ac:dyDescent="0.35">
      <c r="A27" s="147" t="s">
        <v>14</v>
      </c>
      <c r="B27" s="143">
        <v>45266</v>
      </c>
      <c r="C27" s="141"/>
      <c r="D27" s="141"/>
      <c r="E27" s="141"/>
      <c r="F27" s="141"/>
      <c r="G27" s="141"/>
      <c r="H27" s="148"/>
      <c r="I27" s="149" t="s">
        <v>219</v>
      </c>
      <c r="J27" s="149" t="s">
        <v>236</v>
      </c>
      <c r="K27" s="149"/>
      <c r="L27" s="127"/>
      <c r="M27" s="149"/>
    </row>
    <row r="28" spans="1:13" ht="58.2" customHeight="1" thickBot="1" x14ac:dyDescent="0.35">
      <c r="A28" s="134" t="s">
        <v>18</v>
      </c>
      <c r="B28" s="139">
        <v>45267</v>
      </c>
      <c r="C28" s="129" t="s">
        <v>184</v>
      </c>
      <c r="D28" s="140" t="s">
        <v>232</v>
      </c>
      <c r="E28" s="140" t="s">
        <v>81</v>
      </c>
      <c r="F28" s="140"/>
      <c r="G28" s="140"/>
      <c r="H28" s="148"/>
      <c r="I28" s="141" t="s">
        <v>185</v>
      </c>
      <c r="J28" s="141" t="s">
        <v>232</v>
      </c>
      <c r="K28" s="141"/>
      <c r="L28" s="141"/>
      <c r="M28" s="141" t="s">
        <v>291</v>
      </c>
    </row>
    <row r="29" spans="1:13" ht="63.6" thickBot="1" x14ac:dyDescent="0.35">
      <c r="A29" s="134" t="s">
        <v>18</v>
      </c>
      <c r="B29" s="139">
        <v>45267</v>
      </c>
      <c r="C29" s="129" t="s">
        <v>187</v>
      </c>
      <c r="D29" s="140" t="s">
        <v>233</v>
      </c>
      <c r="E29" s="140"/>
      <c r="F29" s="140" t="s">
        <v>96</v>
      </c>
      <c r="G29" s="140"/>
      <c r="H29" s="148"/>
      <c r="I29" s="141" t="s">
        <v>189</v>
      </c>
      <c r="J29" s="141" t="s">
        <v>232</v>
      </c>
      <c r="K29" s="141" t="s">
        <v>292</v>
      </c>
      <c r="L29" s="141"/>
      <c r="M29" s="141"/>
    </row>
    <row r="30" spans="1:13" ht="94.2" customHeight="1" thickBot="1" x14ac:dyDescent="0.35">
      <c r="A30" s="142" t="s">
        <v>18</v>
      </c>
      <c r="B30" s="143">
        <v>45267</v>
      </c>
      <c r="C30" s="129" t="s">
        <v>190</v>
      </c>
      <c r="D30" s="140" t="s">
        <v>255</v>
      </c>
      <c r="E30" s="155" t="s">
        <v>295</v>
      </c>
      <c r="F30" s="140"/>
      <c r="G30" s="140" t="s">
        <v>293</v>
      </c>
      <c r="H30" s="144"/>
      <c r="I30" s="149" t="s">
        <v>191</v>
      </c>
      <c r="J30" s="149" t="s">
        <v>246</v>
      </c>
      <c r="K30" s="149"/>
      <c r="L30" s="149" t="s">
        <v>183</v>
      </c>
      <c r="M30" s="149"/>
    </row>
    <row r="31" spans="1:13" ht="78.599999999999994" customHeight="1" thickBot="1" x14ac:dyDescent="0.35">
      <c r="A31" s="127" t="s">
        <v>18</v>
      </c>
      <c r="B31" s="143">
        <v>45267</v>
      </c>
      <c r="C31" s="129" t="s">
        <v>192</v>
      </c>
      <c r="D31" s="140" t="s">
        <v>254</v>
      </c>
      <c r="E31" s="140"/>
      <c r="F31" s="140" t="s">
        <v>294</v>
      </c>
      <c r="G31" s="140"/>
      <c r="H31" s="130"/>
      <c r="I31" s="141" t="s">
        <v>242</v>
      </c>
      <c r="J31" s="141"/>
      <c r="K31" s="141"/>
      <c r="L31" s="141"/>
      <c r="M31" s="141"/>
    </row>
    <row r="32" spans="1:13" ht="36.6" customHeight="1" thickBot="1" x14ac:dyDescent="0.35">
      <c r="A32" s="146" t="s">
        <v>18</v>
      </c>
      <c r="B32" s="143">
        <v>45267</v>
      </c>
      <c r="C32" s="129" t="s">
        <v>194</v>
      </c>
      <c r="D32" s="140" t="s">
        <v>230</v>
      </c>
      <c r="E32" s="140"/>
      <c r="F32" s="140"/>
      <c r="G32" s="140"/>
      <c r="H32" s="153"/>
      <c r="I32" s="141" t="s">
        <v>143</v>
      </c>
      <c r="J32" s="141" t="s">
        <v>230</v>
      </c>
      <c r="K32" s="141"/>
      <c r="L32" s="141" t="s">
        <v>150</v>
      </c>
      <c r="M32" s="141"/>
    </row>
    <row r="33" spans="1:13" ht="85.2" customHeight="1" thickBot="1" x14ac:dyDescent="0.35">
      <c r="A33" s="127" t="s">
        <v>18</v>
      </c>
      <c r="B33" s="143">
        <v>45267</v>
      </c>
      <c r="C33" s="129" t="s">
        <v>195</v>
      </c>
      <c r="D33" s="140" t="s">
        <v>237</v>
      </c>
      <c r="E33" s="140"/>
      <c r="F33" s="140"/>
      <c r="G33" s="140" t="s">
        <v>296</v>
      </c>
      <c r="H33" s="130"/>
      <c r="I33" s="141" t="s">
        <v>197</v>
      </c>
      <c r="J33" s="141" t="s">
        <v>256</v>
      </c>
      <c r="K33" s="141" t="s">
        <v>149</v>
      </c>
      <c r="L33" s="141"/>
      <c r="M33" s="141" t="s">
        <v>297</v>
      </c>
    </row>
    <row r="34" spans="1:13" ht="29.4" customHeight="1" thickBot="1" x14ac:dyDescent="0.35">
      <c r="A34" s="134" t="s">
        <v>18</v>
      </c>
      <c r="B34" s="143">
        <v>45267</v>
      </c>
      <c r="C34" s="140" t="s">
        <v>249</v>
      </c>
      <c r="D34" s="140" t="s">
        <v>235</v>
      </c>
      <c r="E34" s="140"/>
      <c r="F34" s="140"/>
      <c r="G34" s="140"/>
      <c r="H34" s="148"/>
      <c r="I34" s="141" t="s">
        <v>104</v>
      </c>
      <c r="J34" s="141" t="s">
        <v>238</v>
      </c>
      <c r="K34" s="141"/>
      <c r="L34" s="141" t="s">
        <v>150</v>
      </c>
      <c r="M34" s="141"/>
    </row>
    <row r="35" spans="1:13" ht="54.6" customHeight="1" thickBot="1" x14ac:dyDescent="0.35">
      <c r="A35" s="147" t="s">
        <v>18</v>
      </c>
      <c r="B35" s="143">
        <v>45267</v>
      </c>
      <c r="C35" s="140" t="s">
        <v>250</v>
      </c>
      <c r="D35" s="140" t="s">
        <v>236</v>
      </c>
      <c r="E35" s="140"/>
      <c r="F35" s="140" t="s">
        <v>102</v>
      </c>
      <c r="G35" s="140" t="s">
        <v>124</v>
      </c>
      <c r="H35" s="148"/>
      <c r="I35" s="141"/>
      <c r="J35" s="141"/>
      <c r="K35" s="141"/>
      <c r="L35" s="141"/>
      <c r="M35" s="141"/>
    </row>
    <row r="36" spans="1:13" ht="58.2" customHeight="1" thickBot="1" x14ac:dyDescent="0.35">
      <c r="A36" s="147" t="s">
        <v>18</v>
      </c>
      <c r="B36" s="143">
        <v>45267</v>
      </c>
      <c r="C36" s="140" t="s">
        <v>218</v>
      </c>
      <c r="D36" s="140" t="s">
        <v>236</v>
      </c>
      <c r="E36" s="140"/>
      <c r="F36" s="140" t="s">
        <v>125</v>
      </c>
      <c r="G36" s="140" t="s">
        <v>126</v>
      </c>
      <c r="H36" s="148"/>
      <c r="I36" s="141"/>
      <c r="J36" s="141"/>
      <c r="K36" s="141"/>
      <c r="L36" s="141"/>
      <c r="M36" s="141"/>
    </row>
    <row r="37" spans="1:13" ht="62.4" customHeight="1" thickBot="1" x14ac:dyDescent="0.35">
      <c r="A37" s="134" t="s">
        <v>23</v>
      </c>
      <c r="B37" s="139">
        <v>45268</v>
      </c>
      <c r="C37" s="149" t="s">
        <v>186</v>
      </c>
      <c r="D37" s="149" t="s">
        <v>232</v>
      </c>
      <c r="E37" s="149" t="s">
        <v>298</v>
      </c>
      <c r="F37" s="149"/>
      <c r="G37" s="149" t="s">
        <v>299</v>
      </c>
      <c r="H37" s="148"/>
      <c r="I37" s="129" t="s">
        <v>184</v>
      </c>
      <c r="J37" s="140" t="s">
        <v>232</v>
      </c>
      <c r="K37" s="140" t="s">
        <v>305</v>
      </c>
      <c r="L37" s="140"/>
      <c r="M37" s="140" t="s">
        <v>82</v>
      </c>
    </row>
    <row r="38" spans="1:13" ht="58.2" customHeight="1" thickBot="1" x14ac:dyDescent="0.35">
      <c r="A38" s="142" t="s">
        <v>23</v>
      </c>
      <c r="B38" s="143">
        <v>45268</v>
      </c>
      <c r="C38" s="149" t="s">
        <v>188</v>
      </c>
      <c r="D38" s="149" t="s">
        <v>229</v>
      </c>
      <c r="E38" s="149"/>
      <c r="F38" s="149" t="s">
        <v>300</v>
      </c>
      <c r="G38" s="149"/>
      <c r="H38" s="144"/>
      <c r="I38" s="129" t="s">
        <v>187</v>
      </c>
      <c r="J38" s="140" t="s">
        <v>233</v>
      </c>
      <c r="K38" s="140"/>
      <c r="L38" s="140" t="s">
        <v>306</v>
      </c>
      <c r="M38" s="140"/>
    </row>
    <row r="39" spans="1:13" ht="43.8" customHeight="1" thickBot="1" x14ac:dyDescent="0.35">
      <c r="A39" s="127" t="s">
        <v>23</v>
      </c>
      <c r="B39" s="143">
        <v>45268</v>
      </c>
      <c r="C39" s="149" t="s">
        <v>191</v>
      </c>
      <c r="D39" s="149" t="s">
        <v>257</v>
      </c>
      <c r="E39" s="149"/>
      <c r="F39" s="149" t="s">
        <v>310</v>
      </c>
      <c r="G39" s="149" t="s">
        <v>311</v>
      </c>
      <c r="H39" s="130"/>
      <c r="I39" s="129" t="s">
        <v>190</v>
      </c>
      <c r="J39" s="150" t="s">
        <v>258</v>
      </c>
      <c r="K39" s="150" t="s">
        <v>309</v>
      </c>
      <c r="L39" s="140"/>
      <c r="M39" s="140"/>
    </row>
    <row r="40" spans="1:13" ht="43.8" customHeight="1" thickBot="1" x14ac:dyDescent="0.35">
      <c r="A40" s="146" t="s">
        <v>23</v>
      </c>
      <c r="B40" s="143">
        <v>45268</v>
      </c>
      <c r="C40" s="149" t="s">
        <v>193</v>
      </c>
      <c r="D40" s="149" t="s">
        <v>239</v>
      </c>
      <c r="E40" s="149" t="s">
        <v>301</v>
      </c>
      <c r="F40" s="149"/>
      <c r="G40" s="149"/>
      <c r="H40" s="153"/>
      <c r="I40" s="129" t="s">
        <v>192</v>
      </c>
      <c r="J40" s="140" t="s">
        <v>239</v>
      </c>
      <c r="K40" s="140"/>
      <c r="L40" s="140" t="s">
        <v>307</v>
      </c>
      <c r="M40" s="140"/>
    </row>
    <row r="41" spans="1:13" ht="58.2" customHeight="1" thickBot="1" x14ac:dyDescent="0.35">
      <c r="A41" s="127" t="s">
        <v>23</v>
      </c>
      <c r="B41" s="143">
        <v>45268</v>
      </c>
      <c r="C41" s="149" t="s">
        <v>142</v>
      </c>
      <c r="D41" s="149" t="s">
        <v>230</v>
      </c>
      <c r="E41" s="149" t="s">
        <v>303</v>
      </c>
      <c r="F41" s="149"/>
      <c r="G41" s="149" t="s">
        <v>302</v>
      </c>
      <c r="H41" s="130"/>
      <c r="I41" s="129" t="s">
        <v>194</v>
      </c>
      <c r="J41" s="140" t="s">
        <v>230</v>
      </c>
      <c r="K41" s="140"/>
      <c r="L41" s="140"/>
      <c r="M41" s="140"/>
    </row>
    <row r="42" spans="1:13" ht="63.6" thickBot="1" x14ac:dyDescent="0.35">
      <c r="A42" s="134" t="s">
        <v>23</v>
      </c>
      <c r="B42" s="143">
        <v>45268</v>
      </c>
      <c r="C42" s="149" t="s">
        <v>196</v>
      </c>
      <c r="D42" s="149" t="s">
        <v>252</v>
      </c>
      <c r="E42" s="149"/>
      <c r="F42" s="149"/>
      <c r="G42" s="149" t="s">
        <v>304</v>
      </c>
      <c r="H42" s="148"/>
      <c r="I42" s="129" t="s">
        <v>195</v>
      </c>
      <c r="J42" s="140" t="s">
        <v>256</v>
      </c>
      <c r="K42" s="140" t="s">
        <v>312</v>
      </c>
      <c r="L42" s="140"/>
      <c r="M42" s="140" t="s">
        <v>308</v>
      </c>
    </row>
    <row r="43" spans="1:13" ht="42.6" thickBot="1" x14ac:dyDescent="0.35">
      <c r="A43" s="147" t="s">
        <v>23</v>
      </c>
      <c r="B43" s="143">
        <v>45268</v>
      </c>
      <c r="C43" s="149" t="s">
        <v>121</v>
      </c>
      <c r="D43" s="149" t="s">
        <v>238</v>
      </c>
      <c r="E43" s="149"/>
      <c r="F43" s="149" t="s">
        <v>314</v>
      </c>
      <c r="G43" s="149"/>
      <c r="H43" s="148"/>
      <c r="I43" s="140" t="s">
        <v>249</v>
      </c>
      <c r="J43" s="150" t="s">
        <v>259</v>
      </c>
      <c r="K43" s="140"/>
      <c r="L43" s="140"/>
      <c r="M43" s="150" t="s">
        <v>129</v>
      </c>
    </row>
    <row r="44" spans="1:13" ht="42.6" thickBot="1" x14ac:dyDescent="0.35">
      <c r="A44" s="147" t="s">
        <v>23</v>
      </c>
      <c r="B44" s="143">
        <v>45268</v>
      </c>
      <c r="C44" s="149" t="s">
        <v>219</v>
      </c>
      <c r="D44" s="149" t="s">
        <v>236</v>
      </c>
      <c r="E44" s="149"/>
      <c r="F44" s="149"/>
      <c r="G44" s="149" t="s">
        <v>313</v>
      </c>
      <c r="H44" s="148"/>
      <c r="I44" s="140" t="s">
        <v>250</v>
      </c>
      <c r="J44" s="140" t="s">
        <v>236</v>
      </c>
      <c r="K44" s="140"/>
      <c r="L44" s="140"/>
      <c r="M44" s="140"/>
    </row>
    <row r="45" spans="1:13" ht="105.6" thickBot="1" x14ac:dyDescent="0.35">
      <c r="A45" s="134" t="s">
        <v>27</v>
      </c>
      <c r="B45" s="139">
        <v>45269</v>
      </c>
      <c r="C45" s="141" t="s">
        <v>262</v>
      </c>
      <c r="D45" s="141" t="s">
        <v>263</v>
      </c>
      <c r="E45" s="141" t="s">
        <v>240</v>
      </c>
      <c r="F45" s="141"/>
      <c r="G45" s="141" t="s">
        <v>261</v>
      </c>
      <c r="H45" s="148"/>
      <c r="I45" s="149" t="s">
        <v>186</v>
      </c>
      <c r="J45" s="149" t="s">
        <v>232</v>
      </c>
      <c r="K45" s="149"/>
      <c r="L45" s="149" t="s">
        <v>83</v>
      </c>
      <c r="M45" s="149"/>
    </row>
    <row r="46" spans="1:13" ht="63.6" thickBot="1" x14ac:dyDescent="0.35">
      <c r="A46" s="134" t="s">
        <v>27</v>
      </c>
      <c r="B46" s="139">
        <v>45269</v>
      </c>
      <c r="C46" s="141" t="s">
        <v>262</v>
      </c>
      <c r="D46" s="141" t="s">
        <v>263</v>
      </c>
      <c r="E46" s="141" t="s">
        <v>240</v>
      </c>
      <c r="F46" s="141"/>
      <c r="G46" s="141" t="s">
        <v>261</v>
      </c>
      <c r="H46" s="148"/>
      <c r="I46" s="149" t="s">
        <v>188</v>
      </c>
      <c r="J46" s="149" t="s">
        <v>229</v>
      </c>
      <c r="K46" s="149" t="s">
        <v>316</v>
      </c>
      <c r="L46" s="149"/>
      <c r="M46" s="149" t="s">
        <v>315</v>
      </c>
    </row>
    <row r="47" spans="1:13" ht="42.6" thickBot="1" x14ac:dyDescent="0.35">
      <c r="A47" s="142" t="s">
        <v>27</v>
      </c>
      <c r="B47" s="143">
        <v>45269</v>
      </c>
      <c r="C47" s="141" t="s">
        <v>241</v>
      </c>
      <c r="D47" s="141"/>
      <c r="E47" s="141"/>
      <c r="F47" s="141"/>
      <c r="G47" s="141"/>
      <c r="H47" s="151"/>
      <c r="I47" s="149" t="s">
        <v>191</v>
      </c>
      <c r="J47" s="149" t="s">
        <v>246</v>
      </c>
      <c r="K47" s="149" t="s">
        <v>317</v>
      </c>
      <c r="L47" s="149"/>
      <c r="M47" s="149" t="s">
        <v>318</v>
      </c>
    </row>
    <row r="48" spans="1:13" ht="63.6" thickBot="1" x14ac:dyDescent="0.35">
      <c r="A48" s="127" t="s">
        <v>27</v>
      </c>
      <c r="B48" s="143">
        <v>45269</v>
      </c>
      <c r="C48" s="141" t="s">
        <v>242</v>
      </c>
      <c r="D48" s="141" t="s">
        <v>260</v>
      </c>
      <c r="E48" s="141"/>
      <c r="F48" s="141" t="s">
        <v>322</v>
      </c>
      <c r="G48" s="141"/>
      <c r="H48" s="130"/>
      <c r="I48" s="149" t="s">
        <v>193</v>
      </c>
      <c r="J48" s="149" t="s">
        <v>239</v>
      </c>
      <c r="K48" s="149" t="s">
        <v>320</v>
      </c>
      <c r="L48" s="149"/>
      <c r="M48" s="149" t="s">
        <v>319</v>
      </c>
    </row>
    <row r="49" spans="1:13" ht="42.6" thickBot="1" x14ac:dyDescent="0.35">
      <c r="A49" s="146" t="s">
        <v>27</v>
      </c>
      <c r="B49" s="143">
        <v>45269</v>
      </c>
      <c r="C49" s="141" t="s">
        <v>143</v>
      </c>
      <c r="D49" s="141" t="s">
        <v>230</v>
      </c>
      <c r="E49" s="141"/>
      <c r="F49" s="141"/>
      <c r="G49" s="141"/>
      <c r="H49" s="153"/>
      <c r="I49" s="149" t="s">
        <v>142</v>
      </c>
      <c r="J49" s="149" t="s">
        <v>230</v>
      </c>
      <c r="K49" s="149"/>
      <c r="L49" s="149" t="s">
        <v>321</v>
      </c>
      <c r="M49" s="149"/>
    </row>
    <row r="50" spans="1:13" ht="63.6" thickBot="1" x14ac:dyDescent="0.35">
      <c r="A50" s="127" t="s">
        <v>27</v>
      </c>
      <c r="B50" s="143">
        <v>45269</v>
      </c>
      <c r="C50" s="141" t="s">
        <v>197</v>
      </c>
      <c r="D50" s="141" t="s">
        <v>237</v>
      </c>
      <c r="E50" s="141"/>
      <c r="F50" s="141"/>
      <c r="G50" s="141" t="s">
        <v>323</v>
      </c>
      <c r="H50" s="130"/>
      <c r="I50" s="149" t="s">
        <v>196</v>
      </c>
      <c r="J50" s="149" t="s">
        <v>252</v>
      </c>
      <c r="K50" s="149"/>
      <c r="L50" s="149" t="s">
        <v>324</v>
      </c>
      <c r="M50" s="149"/>
    </row>
    <row r="51" spans="1:13" ht="63.6" thickBot="1" x14ac:dyDescent="0.35">
      <c r="A51" s="134" t="s">
        <v>27</v>
      </c>
      <c r="B51" s="143">
        <v>45269</v>
      </c>
      <c r="C51" s="141" t="s">
        <v>104</v>
      </c>
      <c r="D51" s="141" t="s">
        <v>238</v>
      </c>
      <c r="E51" s="141" t="s">
        <v>243</v>
      </c>
      <c r="F51" s="141"/>
      <c r="G51" s="141"/>
      <c r="H51" s="148"/>
      <c r="I51" s="149" t="s">
        <v>121</v>
      </c>
      <c r="J51" s="149" t="s">
        <v>238</v>
      </c>
      <c r="K51" s="149"/>
      <c r="L51" s="149"/>
      <c r="M51" s="149"/>
    </row>
    <row r="52" spans="1:13" ht="63.6" thickBot="1" x14ac:dyDescent="0.35">
      <c r="A52" s="147" t="s">
        <v>27</v>
      </c>
      <c r="B52" s="143">
        <v>45269</v>
      </c>
      <c r="C52" s="149" t="s">
        <v>121</v>
      </c>
      <c r="D52" s="149" t="s">
        <v>238</v>
      </c>
      <c r="E52" s="149"/>
      <c r="F52" s="149"/>
      <c r="G52" s="149" t="s">
        <v>223</v>
      </c>
      <c r="H52" s="148"/>
      <c r="I52" s="149" t="s">
        <v>219</v>
      </c>
      <c r="J52" s="149" t="s">
        <v>236</v>
      </c>
      <c r="K52" s="149"/>
      <c r="L52" s="149"/>
      <c r="M52" s="149"/>
    </row>
    <row r="53" spans="1:13" ht="63.6" thickBot="1" x14ac:dyDescent="0.35">
      <c r="A53" s="127"/>
      <c r="B53" s="127"/>
      <c r="C53" s="149" t="s">
        <v>219</v>
      </c>
      <c r="D53" s="149" t="s">
        <v>236</v>
      </c>
      <c r="E53" s="149"/>
      <c r="F53" s="149"/>
      <c r="G53" s="149" t="s">
        <v>222</v>
      </c>
      <c r="H53" s="148"/>
    </row>
  </sheetData>
  <autoFilter ref="A3:M53"/>
  <sortState ref="A4:M53">
    <sortCondition ref="B4:B53"/>
  </sortState>
  <mergeCells count="4">
    <mergeCell ref="A1:M1"/>
    <mergeCell ref="A2:M2"/>
    <mergeCell ref="K6:M6"/>
    <mergeCell ref="K7:M7"/>
  </mergeCells>
  <pageMargins left="0.19685039370078741" right="0.19685039370078741" top="0.19685039370078741" bottom="0.19685039370078741" header="0.31496062992125984" footer="0.31496062992125984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BreakPreview" topLeftCell="A6" zoomScale="80" zoomScaleNormal="100" zoomScaleSheetLayoutView="80" workbookViewId="0">
      <selection activeCell="D15" sqref="D15"/>
    </sheetView>
  </sheetViews>
  <sheetFormatPr baseColWidth="10" defaultColWidth="11.5546875" defaultRowHeight="15.6" x14ac:dyDescent="0.3"/>
  <cols>
    <col min="1" max="2" width="13.33203125" style="65" customWidth="1"/>
    <col min="3" max="5" width="17.6640625" style="79" customWidth="1"/>
    <col min="6" max="6" width="4.6640625" style="79" customWidth="1"/>
    <col min="7" max="7" width="8.109375" style="79" customWidth="1"/>
    <col min="8" max="10" width="17.6640625" style="79" customWidth="1"/>
    <col min="11" max="11" width="3.33203125" style="79" hidden="1" customWidth="1"/>
    <col min="12" max="12" width="12.88671875" style="65" hidden="1" customWidth="1"/>
    <col min="13" max="15" width="17.6640625" style="65" hidden="1" customWidth="1"/>
    <col min="16" max="16" width="4.6640625" style="79" hidden="1" customWidth="1"/>
    <col min="17" max="17" width="18.6640625" style="65" hidden="1" customWidth="1"/>
    <col min="18" max="18" width="20" style="65" hidden="1" customWidth="1"/>
    <col min="19" max="19" width="18.6640625" style="65" hidden="1" customWidth="1"/>
    <col min="20" max="22" width="44.33203125" style="65" customWidth="1"/>
    <col min="23" max="25" width="18.88671875" style="65" customWidth="1"/>
    <col min="26" max="16384" width="11.5546875" style="65"/>
  </cols>
  <sheetData>
    <row r="1" spans="1:24" ht="59.4" customHeight="1" thickBot="1" x14ac:dyDescent="0.35">
      <c r="C1" s="124" t="s">
        <v>97</v>
      </c>
      <c r="D1" s="124"/>
      <c r="E1" s="124"/>
      <c r="F1" s="124"/>
      <c r="G1" s="124"/>
      <c r="H1" s="124"/>
      <c r="I1" s="124"/>
      <c r="J1" s="124"/>
      <c r="K1" s="66"/>
      <c r="M1" s="124" t="s">
        <v>98</v>
      </c>
      <c r="N1" s="124"/>
      <c r="O1" s="124"/>
      <c r="P1" s="124"/>
      <c r="Q1" s="124"/>
      <c r="R1" s="124"/>
      <c r="S1" s="124"/>
      <c r="T1" s="68" t="s">
        <v>144</v>
      </c>
      <c r="U1" s="68" t="s">
        <v>146</v>
      </c>
      <c r="V1" s="68" t="s">
        <v>147</v>
      </c>
      <c r="W1" s="79"/>
    </row>
    <row r="2" spans="1:24" ht="59.4" customHeight="1" thickBot="1" x14ac:dyDescent="0.35">
      <c r="A2" s="87" t="s">
        <v>99</v>
      </c>
      <c r="B2" s="67"/>
      <c r="C2" s="124" t="s">
        <v>100</v>
      </c>
      <c r="D2" s="124"/>
      <c r="E2" s="124"/>
      <c r="F2" s="124"/>
      <c r="G2" s="124"/>
      <c r="H2" s="124"/>
      <c r="I2" s="124"/>
      <c r="J2" s="124"/>
      <c r="K2" s="66"/>
      <c r="L2" s="125" t="s">
        <v>99</v>
      </c>
      <c r="M2" s="124" t="s">
        <v>101</v>
      </c>
      <c r="N2" s="124"/>
      <c r="O2" s="124"/>
      <c r="P2" s="124"/>
      <c r="Q2" s="124"/>
      <c r="R2" s="124"/>
      <c r="S2" s="124"/>
      <c r="T2" s="80" t="s">
        <v>211</v>
      </c>
      <c r="U2" s="81" t="s">
        <v>199</v>
      </c>
      <c r="V2" s="82" t="s">
        <v>205</v>
      </c>
      <c r="W2" s="79"/>
      <c r="X2" s="68"/>
    </row>
    <row r="3" spans="1:24" ht="53.4" customHeight="1" thickBot="1" x14ac:dyDescent="0.35">
      <c r="A3" s="88"/>
      <c r="B3" s="69"/>
      <c r="C3" s="2" t="s">
        <v>1</v>
      </c>
      <c r="D3" s="2" t="s">
        <v>2</v>
      </c>
      <c r="E3" s="2" t="s">
        <v>3</v>
      </c>
      <c r="F3" s="70"/>
      <c r="G3" s="71"/>
      <c r="H3" s="2" t="s">
        <v>4</v>
      </c>
      <c r="I3" s="2" t="s">
        <v>5</v>
      </c>
      <c r="J3" s="2" t="s">
        <v>6</v>
      </c>
      <c r="K3" s="66"/>
      <c r="L3" s="126"/>
      <c r="M3" s="2" t="s">
        <v>1</v>
      </c>
      <c r="N3" s="2" t="s">
        <v>2</v>
      </c>
      <c r="O3" s="2" t="s">
        <v>3</v>
      </c>
      <c r="P3" s="70"/>
      <c r="Q3" s="2" t="s">
        <v>4</v>
      </c>
      <c r="R3" s="2" t="s">
        <v>5</v>
      </c>
      <c r="S3" s="2" t="s">
        <v>6</v>
      </c>
      <c r="T3" s="83" t="s">
        <v>212</v>
      </c>
      <c r="U3" s="81" t="s">
        <v>200</v>
      </c>
      <c r="V3" s="81" t="s">
        <v>206</v>
      </c>
      <c r="W3" s="79"/>
      <c r="X3" s="68"/>
    </row>
    <row r="4" spans="1:24" ht="53.4" customHeight="1" thickBot="1" x14ac:dyDescent="0.35">
      <c r="A4" s="72" t="s">
        <v>7</v>
      </c>
      <c r="B4" s="72" t="s">
        <v>216</v>
      </c>
      <c r="C4" s="73"/>
      <c r="D4" s="73"/>
      <c r="E4" s="73" t="s">
        <v>103</v>
      </c>
      <c r="F4" s="66"/>
      <c r="G4" s="84" t="s">
        <v>104</v>
      </c>
      <c r="H4" s="76"/>
      <c r="I4" s="76"/>
      <c r="J4" s="76" t="s">
        <v>105</v>
      </c>
      <c r="K4" s="66"/>
      <c r="L4" s="74" t="s">
        <v>7</v>
      </c>
      <c r="M4" s="75" t="s">
        <v>106</v>
      </c>
      <c r="N4" s="75" t="s">
        <v>107</v>
      </c>
      <c r="O4" s="75" t="s">
        <v>108</v>
      </c>
      <c r="P4" s="66"/>
      <c r="Q4" s="76"/>
      <c r="R4" s="76"/>
      <c r="S4" s="76"/>
      <c r="T4" s="83" t="s">
        <v>213</v>
      </c>
      <c r="U4" s="81" t="s">
        <v>201</v>
      </c>
      <c r="V4" s="81" t="s">
        <v>207</v>
      </c>
      <c r="W4" s="79"/>
    </row>
    <row r="5" spans="1:24" ht="53.4" customHeight="1" thickBot="1" x14ac:dyDescent="0.35">
      <c r="A5" s="72" t="s">
        <v>12</v>
      </c>
      <c r="B5" s="72" t="s">
        <v>121</v>
      </c>
      <c r="C5" s="77"/>
      <c r="D5" s="77" t="s">
        <v>109</v>
      </c>
      <c r="E5" s="77" t="s">
        <v>110</v>
      </c>
      <c r="F5" s="66"/>
      <c r="G5" s="72" t="s">
        <v>216</v>
      </c>
      <c r="H5" s="73" t="s">
        <v>111</v>
      </c>
      <c r="I5" s="73" t="s">
        <v>112</v>
      </c>
      <c r="J5" s="85"/>
      <c r="K5" s="66"/>
      <c r="L5" s="74" t="s">
        <v>12</v>
      </c>
      <c r="M5" s="78" t="s">
        <v>113</v>
      </c>
      <c r="N5" s="77" t="s">
        <v>114</v>
      </c>
      <c r="O5" s="77" t="s">
        <v>115</v>
      </c>
      <c r="P5" s="66"/>
      <c r="Q5" s="75" t="s">
        <v>116</v>
      </c>
      <c r="R5" s="75" t="s">
        <v>117</v>
      </c>
      <c r="S5" s="75" t="s">
        <v>118</v>
      </c>
      <c r="T5" s="83" t="s">
        <v>214</v>
      </c>
      <c r="U5" s="81" t="s">
        <v>202</v>
      </c>
      <c r="V5" s="81" t="s">
        <v>208</v>
      </c>
      <c r="W5" s="79"/>
      <c r="X5" s="68"/>
    </row>
    <row r="6" spans="1:24" ht="53.4" customHeight="1" thickBot="1" x14ac:dyDescent="0.35">
      <c r="A6" s="72" t="s">
        <v>14</v>
      </c>
      <c r="B6" s="84" t="s">
        <v>104</v>
      </c>
      <c r="C6" s="76" t="s">
        <v>119</v>
      </c>
      <c r="D6" s="76"/>
      <c r="E6" s="76"/>
      <c r="F6" s="66"/>
      <c r="G6" s="72" t="s">
        <v>121</v>
      </c>
      <c r="H6" s="77" t="s">
        <v>120</v>
      </c>
      <c r="I6" s="77"/>
      <c r="J6" s="5" t="s">
        <v>220</v>
      </c>
      <c r="K6" s="66"/>
      <c r="L6" s="74" t="s">
        <v>14</v>
      </c>
      <c r="M6" s="76"/>
      <c r="N6" s="76"/>
      <c r="O6" s="76"/>
      <c r="P6" s="66"/>
      <c r="Q6" s="77" t="s">
        <v>122</v>
      </c>
      <c r="R6" s="77" t="s">
        <v>123</v>
      </c>
      <c r="S6" s="77" t="s">
        <v>123</v>
      </c>
      <c r="T6" s="86" t="s">
        <v>210</v>
      </c>
      <c r="U6" s="81" t="s">
        <v>203</v>
      </c>
      <c r="V6" s="81" t="s">
        <v>209</v>
      </c>
      <c r="W6" s="79"/>
    </row>
    <row r="7" spans="1:24" ht="53.4" customHeight="1" thickBot="1" x14ac:dyDescent="0.35">
      <c r="A7" s="72" t="s">
        <v>18</v>
      </c>
      <c r="B7" s="72" t="s">
        <v>216</v>
      </c>
      <c r="C7" s="73"/>
      <c r="D7" s="73" t="s">
        <v>102</v>
      </c>
      <c r="E7" s="73" t="s">
        <v>124</v>
      </c>
      <c r="F7" s="66"/>
      <c r="G7" s="84" t="s">
        <v>104</v>
      </c>
      <c r="H7" s="76"/>
      <c r="I7" s="76"/>
      <c r="J7" s="76"/>
      <c r="K7" s="66"/>
      <c r="L7" s="74" t="s">
        <v>18</v>
      </c>
      <c r="M7" s="75" t="s">
        <v>125</v>
      </c>
      <c r="N7" s="75" t="s">
        <v>126</v>
      </c>
      <c r="O7" s="75" t="s">
        <v>127</v>
      </c>
      <c r="P7" s="66"/>
      <c r="Q7" s="76"/>
      <c r="R7" s="76"/>
      <c r="S7" s="76"/>
      <c r="T7" s="83" t="s">
        <v>215</v>
      </c>
      <c r="U7" s="81" t="s">
        <v>204</v>
      </c>
      <c r="W7" s="79"/>
      <c r="X7" s="68"/>
    </row>
    <row r="8" spans="1:24" ht="53.4" customHeight="1" thickBot="1" x14ac:dyDescent="0.35">
      <c r="A8" s="72" t="s">
        <v>23</v>
      </c>
      <c r="B8" s="72" t="s">
        <v>121</v>
      </c>
      <c r="C8" s="77"/>
      <c r="D8" s="77"/>
      <c r="E8" s="77" t="s">
        <v>128</v>
      </c>
      <c r="F8" s="66"/>
      <c r="G8" s="72" t="s">
        <v>216</v>
      </c>
      <c r="H8" s="73"/>
      <c r="I8" s="73"/>
      <c r="J8" s="73" t="s">
        <v>129</v>
      </c>
      <c r="K8" s="66"/>
      <c r="L8" s="74" t="s">
        <v>23</v>
      </c>
      <c r="M8" s="78" t="s">
        <v>130</v>
      </c>
      <c r="N8" s="77" t="s">
        <v>131</v>
      </c>
      <c r="O8" s="77" t="s">
        <v>132</v>
      </c>
      <c r="P8" s="66"/>
      <c r="Q8" s="75" t="s">
        <v>133</v>
      </c>
      <c r="R8" s="75" t="s">
        <v>134</v>
      </c>
      <c r="S8" s="75" t="s">
        <v>135</v>
      </c>
      <c r="W8" s="79"/>
    </row>
    <row r="9" spans="1:24" ht="53.4" customHeight="1" thickBot="1" x14ac:dyDescent="0.35">
      <c r="A9" s="72" t="s">
        <v>27</v>
      </c>
      <c r="B9" s="84" t="s">
        <v>104</v>
      </c>
      <c r="C9" s="76"/>
      <c r="D9" s="76" t="s">
        <v>136</v>
      </c>
      <c r="E9" s="76"/>
      <c r="F9" s="66"/>
      <c r="G9" s="72" t="s">
        <v>121</v>
      </c>
      <c r="H9" s="6" t="s">
        <v>222</v>
      </c>
      <c r="I9" s="5" t="s">
        <v>220</v>
      </c>
      <c r="J9" s="78"/>
      <c r="K9" s="66"/>
      <c r="L9" s="74" t="s">
        <v>27</v>
      </c>
      <c r="M9" s="76"/>
      <c r="N9" s="76"/>
      <c r="O9" s="76"/>
      <c r="P9" s="66"/>
      <c r="Q9" s="77" t="s">
        <v>137</v>
      </c>
      <c r="R9" s="78" t="s">
        <v>138</v>
      </c>
      <c r="S9" s="78" t="s">
        <v>113</v>
      </c>
      <c r="U9" s="81"/>
      <c r="W9" s="79"/>
      <c r="X9" s="68"/>
    </row>
    <row r="10" spans="1:24" ht="47.4" thickBot="1" x14ac:dyDescent="0.35">
      <c r="A10" s="74" t="s">
        <v>7</v>
      </c>
      <c r="B10" s="72" t="s">
        <v>218</v>
      </c>
      <c r="C10" s="75" t="s">
        <v>217</v>
      </c>
      <c r="D10" s="75"/>
      <c r="E10" s="75" t="s">
        <v>108</v>
      </c>
      <c r="F10" s="66"/>
      <c r="G10" s="84" t="s">
        <v>104</v>
      </c>
      <c r="H10" s="76"/>
      <c r="I10" s="76"/>
      <c r="J10" s="76"/>
      <c r="W10" s="79"/>
    </row>
    <row r="11" spans="1:24" ht="31.8" thickBot="1" x14ac:dyDescent="0.35">
      <c r="A11" s="74" t="s">
        <v>12</v>
      </c>
      <c r="B11" s="72" t="s">
        <v>219</v>
      </c>
      <c r="C11" s="78"/>
      <c r="D11" s="77" t="s">
        <v>114</v>
      </c>
      <c r="E11" s="77" t="s">
        <v>115</v>
      </c>
      <c r="F11" s="66"/>
      <c r="G11" s="72" t="s">
        <v>218</v>
      </c>
      <c r="H11" s="75" t="s">
        <v>116</v>
      </c>
      <c r="I11" s="75"/>
      <c r="J11" s="75"/>
      <c r="U11" s="81"/>
      <c r="V11" s="79"/>
      <c r="W11" s="79"/>
    </row>
    <row r="12" spans="1:24" ht="16.2" thickBot="1" x14ac:dyDescent="0.35">
      <c r="A12" s="74" t="s">
        <v>14</v>
      </c>
      <c r="B12" s="84" t="s">
        <v>104</v>
      </c>
      <c r="C12" s="76"/>
      <c r="D12" s="76"/>
      <c r="E12" s="76"/>
      <c r="F12" s="66"/>
      <c r="G12" s="72" t="s">
        <v>219</v>
      </c>
      <c r="H12" s="77" t="s">
        <v>122</v>
      </c>
      <c r="I12" s="77"/>
      <c r="J12" s="77" t="s">
        <v>123</v>
      </c>
      <c r="V12" s="79"/>
      <c r="W12" s="79"/>
    </row>
    <row r="13" spans="1:24" ht="16.2" thickBot="1" x14ac:dyDescent="0.35">
      <c r="A13" s="74" t="s">
        <v>18</v>
      </c>
      <c r="B13" s="72" t="s">
        <v>218</v>
      </c>
      <c r="C13" s="75" t="s">
        <v>125</v>
      </c>
      <c r="D13" s="75" t="s">
        <v>126</v>
      </c>
      <c r="E13" s="75"/>
      <c r="F13" s="66"/>
      <c r="G13" s="84" t="s">
        <v>104</v>
      </c>
      <c r="H13" s="76"/>
      <c r="I13" s="76"/>
      <c r="J13" s="76"/>
    </row>
    <row r="14" spans="1:24" ht="47.4" thickBot="1" x14ac:dyDescent="0.35">
      <c r="A14" s="74" t="s">
        <v>23</v>
      </c>
      <c r="B14" s="72" t="s">
        <v>219</v>
      </c>
      <c r="C14" s="5" t="s">
        <v>221</v>
      </c>
      <c r="D14" s="77"/>
      <c r="E14" s="77"/>
      <c r="F14" s="66"/>
      <c r="G14" s="72" t="s">
        <v>218</v>
      </c>
      <c r="I14" s="75" t="s">
        <v>134</v>
      </c>
      <c r="J14" s="75"/>
    </row>
    <row r="15" spans="1:24" ht="58.8" customHeight="1" thickBot="1" x14ac:dyDescent="0.35">
      <c r="A15" s="74" t="s">
        <v>27</v>
      </c>
      <c r="B15" s="84" t="s">
        <v>225</v>
      </c>
      <c r="D15" s="6" t="s">
        <v>222</v>
      </c>
      <c r="F15" s="66"/>
      <c r="G15" s="72" t="s">
        <v>219</v>
      </c>
      <c r="H15" s="75" t="s">
        <v>224</v>
      </c>
      <c r="I15" s="6"/>
      <c r="J15" s="5" t="s">
        <v>221</v>
      </c>
    </row>
  </sheetData>
  <autoFilter ref="A3:J15"/>
  <mergeCells count="5">
    <mergeCell ref="C1:J1"/>
    <mergeCell ref="M1:S1"/>
    <mergeCell ref="C2:J2"/>
    <mergeCell ref="L2:L3"/>
    <mergeCell ref="M2:S2"/>
  </mergeCells>
  <pageMargins left="0.7" right="0.7" top="0.75" bottom="0.75" header="0.3" footer="0.3"/>
  <pageSetup paperSize="9" scale="97" orientation="landscape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5"/>
  <sheetViews>
    <sheetView view="pageBreakPreview" zoomScale="70" zoomScaleNormal="100" zoomScaleSheetLayoutView="70" workbookViewId="0">
      <selection activeCell="W3" sqref="W3"/>
    </sheetView>
  </sheetViews>
  <sheetFormatPr baseColWidth="10" defaultColWidth="11.5546875" defaultRowHeight="15.6" x14ac:dyDescent="0.3"/>
  <cols>
    <col min="1" max="3" width="13.33203125" style="65" customWidth="1"/>
    <col min="4" max="6" width="17.6640625" style="79" customWidth="1"/>
    <col min="7" max="7" width="4.6640625" style="79" customWidth="1"/>
    <col min="8" max="9" width="8.109375" style="79" customWidth="1"/>
    <col min="10" max="12" width="17.6640625" style="79" customWidth="1"/>
    <col min="13" max="13" width="3.33203125" style="79" hidden="1" customWidth="1"/>
    <col min="14" max="14" width="12.88671875" style="65" hidden="1" customWidth="1"/>
    <col min="15" max="17" width="17.6640625" style="65" hidden="1" customWidth="1"/>
    <col min="18" max="18" width="4.6640625" style="79" hidden="1" customWidth="1"/>
    <col min="19" max="19" width="18.6640625" style="65" hidden="1" customWidth="1"/>
    <col min="20" max="20" width="20" style="65" hidden="1" customWidth="1"/>
    <col min="21" max="21" width="18.6640625" style="65" hidden="1" customWidth="1"/>
    <col min="22" max="24" width="44.33203125" style="65" customWidth="1"/>
    <col min="25" max="27" width="18.88671875" style="65" customWidth="1"/>
    <col min="28" max="16384" width="11.5546875" style="65"/>
  </cols>
  <sheetData>
    <row r="1" spans="1:26" ht="59.4" customHeight="1" thickBot="1" x14ac:dyDescent="0.35">
      <c r="D1" s="124" t="s">
        <v>97</v>
      </c>
      <c r="E1" s="124"/>
      <c r="F1" s="124"/>
      <c r="G1" s="124"/>
      <c r="H1" s="124"/>
      <c r="I1" s="124"/>
      <c r="J1" s="124"/>
      <c r="K1" s="124"/>
      <c r="L1" s="124"/>
      <c r="M1" s="66"/>
      <c r="O1" s="124" t="s">
        <v>98</v>
      </c>
      <c r="P1" s="124"/>
      <c r="Q1" s="124"/>
      <c r="R1" s="124"/>
      <c r="S1" s="124"/>
      <c r="T1" s="124"/>
      <c r="U1" s="124"/>
      <c r="V1" s="68" t="s">
        <v>144</v>
      </c>
      <c r="W1" s="68" t="s">
        <v>146</v>
      </c>
      <c r="X1" s="68" t="s">
        <v>147</v>
      </c>
      <c r="Y1" s="79"/>
    </row>
    <row r="2" spans="1:26" ht="59.4" customHeight="1" thickBot="1" x14ac:dyDescent="0.35">
      <c r="A2" s="87" t="s">
        <v>99</v>
      </c>
      <c r="B2" s="67"/>
      <c r="C2" s="67"/>
      <c r="D2" s="124" t="s">
        <v>100</v>
      </c>
      <c r="E2" s="124"/>
      <c r="F2" s="124"/>
      <c r="G2" s="124"/>
      <c r="H2" s="124"/>
      <c r="I2" s="124"/>
      <c r="J2" s="124"/>
      <c r="K2" s="124"/>
      <c r="L2" s="124"/>
      <c r="M2" s="66"/>
      <c r="N2" s="125" t="s">
        <v>99</v>
      </c>
      <c r="O2" s="124" t="s">
        <v>101</v>
      </c>
      <c r="P2" s="124"/>
      <c r="Q2" s="124"/>
      <c r="R2" s="124"/>
      <c r="S2" s="124"/>
      <c r="T2" s="124"/>
      <c r="U2" s="124"/>
      <c r="V2" s="80" t="s">
        <v>211</v>
      </c>
      <c r="W2" s="81" t="s">
        <v>199</v>
      </c>
      <c r="X2" s="82" t="s">
        <v>205</v>
      </c>
      <c r="Y2" s="79"/>
      <c r="Z2" s="68"/>
    </row>
    <row r="3" spans="1:26" ht="53.4" customHeight="1" thickBot="1" x14ac:dyDescent="0.35">
      <c r="A3" s="88"/>
      <c r="B3" s="69"/>
      <c r="C3" s="69"/>
      <c r="D3" s="2" t="s">
        <v>1</v>
      </c>
      <c r="E3" s="2" t="s">
        <v>2</v>
      </c>
      <c r="F3" s="2" t="s">
        <v>3</v>
      </c>
      <c r="G3" s="70"/>
      <c r="H3" s="71"/>
      <c r="I3" s="71"/>
      <c r="J3" s="2" t="s">
        <v>4</v>
      </c>
      <c r="K3" s="2" t="s">
        <v>5</v>
      </c>
      <c r="L3" s="2" t="s">
        <v>6</v>
      </c>
      <c r="M3" s="66"/>
      <c r="N3" s="126"/>
      <c r="O3" s="2" t="s">
        <v>1</v>
      </c>
      <c r="P3" s="2" t="s">
        <v>2</v>
      </c>
      <c r="Q3" s="2" t="s">
        <v>3</v>
      </c>
      <c r="R3" s="70"/>
      <c r="S3" s="2" t="s">
        <v>4</v>
      </c>
      <c r="T3" s="2" t="s">
        <v>5</v>
      </c>
      <c r="U3" s="2" t="s">
        <v>6</v>
      </c>
      <c r="V3" s="83" t="s">
        <v>212</v>
      </c>
      <c r="W3" s="81" t="s">
        <v>200</v>
      </c>
      <c r="X3" s="81" t="s">
        <v>206</v>
      </c>
      <c r="Y3" s="79"/>
      <c r="Z3" s="68"/>
    </row>
    <row r="4" spans="1:26" ht="53.4" customHeight="1" thickBot="1" x14ac:dyDescent="0.35">
      <c r="A4" s="72" t="s">
        <v>7</v>
      </c>
      <c r="B4" s="72" t="s">
        <v>216</v>
      </c>
      <c r="C4" s="72" t="s">
        <v>226</v>
      </c>
      <c r="D4" s="73"/>
      <c r="E4" s="73"/>
      <c r="F4" s="73" t="s">
        <v>103</v>
      </c>
      <c r="G4" s="66"/>
      <c r="H4" s="84" t="s">
        <v>104</v>
      </c>
      <c r="I4" s="72" t="s">
        <v>226</v>
      </c>
      <c r="J4" s="76"/>
      <c r="K4" s="76"/>
      <c r="L4" s="76" t="s">
        <v>105</v>
      </c>
      <c r="N4" s="74" t="s">
        <v>7</v>
      </c>
      <c r="O4" s="75" t="s">
        <v>106</v>
      </c>
      <c r="P4" s="75" t="s">
        <v>107</v>
      </c>
      <c r="Q4" s="75" t="s">
        <v>108</v>
      </c>
      <c r="R4" s="66"/>
      <c r="S4" s="76"/>
      <c r="T4" s="76"/>
      <c r="U4" s="76"/>
      <c r="V4" s="83" t="s">
        <v>213</v>
      </c>
      <c r="W4" s="81" t="s">
        <v>201</v>
      </c>
      <c r="X4" s="81" t="s">
        <v>207</v>
      </c>
      <c r="Y4" s="79"/>
    </row>
    <row r="5" spans="1:26" ht="53.4" hidden="1" customHeight="1" thickBot="1" x14ac:dyDescent="0.35">
      <c r="A5" s="72" t="s">
        <v>12</v>
      </c>
      <c r="B5" s="72" t="s">
        <v>121</v>
      </c>
      <c r="C5" s="72" t="s">
        <v>226</v>
      </c>
      <c r="D5" s="77"/>
      <c r="E5" s="77" t="s">
        <v>109</v>
      </c>
      <c r="F5" s="5" t="s">
        <v>110</v>
      </c>
      <c r="G5" s="66"/>
      <c r="H5" s="72" t="s">
        <v>216</v>
      </c>
      <c r="I5" s="72" t="s">
        <v>226</v>
      </c>
      <c r="J5" s="73" t="s">
        <v>111</v>
      </c>
      <c r="K5" s="73" t="s">
        <v>112</v>
      </c>
      <c r="L5" s="85"/>
      <c r="N5" s="74" t="s">
        <v>12</v>
      </c>
      <c r="O5" s="78" t="s">
        <v>113</v>
      </c>
      <c r="P5" s="77" t="s">
        <v>114</v>
      </c>
      <c r="Q5" s="77" t="s">
        <v>115</v>
      </c>
      <c r="R5" s="66"/>
      <c r="S5" s="75" t="s">
        <v>116</v>
      </c>
      <c r="T5" s="75" t="s">
        <v>117</v>
      </c>
      <c r="U5" s="75" t="s">
        <v>118</v>
      </c>
      <c r="V5" s="83" t="s">
        <v>214</v>
      </c>
      <c r="W5" s="81" t="s">
        <v>202</v>
      </c>
      <c r="X5" s="81" t="s">
        <v>208</v>
      </c>
      <c r="Y5" s="79"/>
      <c r="Z5" s="68"/>
    </row>
    <row r="6" spans="1:26" ht="53.4" hidden="1" customHeight="1" thickBot="1" x14ac:dyDescent="0.35">
      <c r="A6" s="72" t="s">
        <v>14</v>
      </c>
      <c r="B6" s="84" t="s">
        <v>104</v>
      </c>
      <c r="C6" s="72" t="s">
        <v>226</v>
      </c>
      <c r="D6" s="76" t="s">
        <v>119</v>
      </c>
      <c r="E6" s="76"/>
      <c r="F6" s="76"/>
      <c r="G6" s="66"/>
      <c r="H6" s="72" t="s">
        <v>121</v>
      </c>
      <c r="I6" s="72" t="s">
        <v>226</v>
      </c>
      <c r="J6" s="77" t="s">
        <v>120</v>
      </c>
      <c r="K6" s="77"/>
      <c r="L6" s="5" t="s">
        <v>220</v>
      </c>
      <c r="N6" s="74" t="s">
        <v>14</v>
      </c>
      <c r="O6" s="76"/>
      <c r="P6" s="76"/>
      <c r="Q6" s="76"/>
      <c r="R6" s="66"/>
      <c r="S6" s="77" t="s">
        <v>122</v>
      </c>
      <c r="T6" s="77" t="s">
        <v>123</v>
      </c>
      <c r="U6" s="77" t="s">
        <v>123</v>
      </c>
      <c r="V6" s="86" t="s">
        <v>210</v>
      </c>
      <c r="W6" s="81" t="s">
        <v>203</v>
      </c>
      <c r="X6" s="81" t="s">
        <v>209</v>
      </c>
      <c r="Y6" s="79"/>
    </row>
    <row r="7" spans="1:26" ht="53.4" customHeight="1" thickBot="1" x14ac:dyDescent="0.35">
      <c r="A7" s="72" t="s">
        <v>18</v>
      </c>
      <c r="B7" s="72" t="s">
        <v>216</v>
      </c>
      <c r="C7" s="72" t="s">
        <v>226</v>
      </c>
      <c r="D7" s="73"/>
      <c r="E7" s="73" t="s">
        <v>102</v>
      </c>
      <c r="F7" s="73" t="s">
        <v>124</v>
      </c>
      <c r="G7" s="66"/>
      <c r="H7" s="84" t="s">
        <v>104</v>
      </c>
      <c r="I7" s="72" t="s">
        <v>226</v>
      </c>
      <c r="J7" s="76"/>
      <c r="K7" s="76"/>
      <c r="L7" s="76"/>
      <c r="N7" s="74" t="s">
        <v>18</v>
      </c>
      <c r="O7" s="75" t="s">
        <v>125</v>
      </c>
      <c r="P7" s="75" t="s">
        <v>126</v>
      </c>
      <c r="Q7" s="75" t="s">
        <v>127</v>
      </c>
      <c r="R7" s="66"/>
      <c r="S7" s="76"/>
      <c r="T7" s="76"/>
      <c r="U7" s="76"/>
      <c r="V7" s="83" t="s">
        <v>215</v>
      </c>
      <c r="W7" s="81" t="s">
        <v>204</v>
      </c>
      <c r="Y7" s="79"/>
      <c r="Z7" s="68"/>
    </row>
    <row r="8" spans="1:26" ht="53.4" hidden="1" customHeight="1" thickBot="1" x14ac:dyDescent="0.35">
      <c r="A8" s="72" t="s">
        <v>23</v>
      </c>
      <c r="B8" s="72" t="s">
        <v>121</v>
      </c>
      <c r="C8" s="72" t="s">
        <v>226</v>
      </c>
      <c r="D8" s="77"/>
      <c r="E8" s="77"/>
      <c r="F8" s="77" t="s">
        <v>128</v>
      </c>
      <c r="G8" s="66"/>
      <c r="H8" s="72" t="s">
        <v>216</v>
      </c>
      <c r="I8" s="72" t="s">
        <v>226</v>
      </c>
      <c r="J8" s="73"/>
      <c r="K8" s="73"/>
      <c r="L8" s="73" t="s">
        <v>129</v>
      </c>
      <c r="N8" s="74" t="s">
        <v>23</v>
      </c>
      <c r="O8" s="78" t="s">
        <v>130</v>
      </c>
      <c r="P8" s="77" t="s">
        <v>131</v>
      </c>
      <c r="Q8" s="77" t="s">
        <v>132</v>
      </c>
      <c r="R8" s="66"/>
      <c r="S8" s="75" t="s">
        <v>133</v>
      </c>
      <c r="T8" s="75" t="s">
        <v>134</v>
      </c>
      <c r="U8" s="75" t="s">
        <v>135</v>
      </c>
      <c r="Y8" s="79"/>
    </row>
    <row r="9" spans="1:26" ht="53.4" hidden="1" customHeight="1" thickBot="1" x14ac:dyDescent="0.35">
      <c r="A9" s="72" t="s">
        <v>27</v>
      </c>
      <c r="B9" s="84" t="s">
        <v>104</v>
      </c>
      <c r="C9" s="72" t="s">
        <v>226</v>
      </c>
      <c r="D9" s="76"/>
      <c r="E9" s="76" t="s">
        <v>136</v>
      </c>
      <c r="F9" s="76"/>
      <c r="G9" s="66"/>
      <c r="H9" s="72" t="s">
        <v>121</v>
      </c>
      <c r="I9" s="72" t="s">
        <v>226</v>
      </c>
      <c r="J9" s="6" t="s">
        <v>222</v>
      </c>
      <c r="K9" s="5"/>
      <c r="L9" s="78"/>
      <c r="N9" s="74" t="s">
        <v>27</v>
      </c>
      <c r="O9" s="76"/>
      <c r="P9" s="76"/>
      <c r="Q9" s="76"/>
      <c r="R9" s="66"/>
      <c r="S9" s="77" t="s">
        <v>137</v>
      </c>
      <c r="T9" s="78" t="s">
        <v>138</v>
      </c>
      <c r="U9" s="78" t="s">
        <v>113</v>
      </c>
      <c r="W9" s="81"/>
      <c r="Y9" s="79"/>
      <c r="Z9" s="68"/>
    </row>
    <row r="10" spans="1:26" ht="47.4" thickBot="1" x14ac:dyDescent="0.35">
      <c r="A10" s="74" t="s">
        <v>7</v>
      </c>
      <c r="B10" s="72" t="s">
        <v>218</v>
      </c>
      <c r="C10" s="72" t="s">
        <v>227</v>
      </c>
      <c r="D10" s="75" t="s">
        <v>217</v>
      </c>
      <c r="E10" s="75"/>
      <c r="F10" s="75" t="s">
        <v>108</v>
      </c>
      <c r="G10" s="66"/>
      <c r="H10" s="84" t="s">
        <v>104</v>
      </c>
      <c r="I10" s="72" t="s">
        <v>227</v>
      </c>
      <c r="J10" s="76"/>
      <c r="K10" s="76"/>
      <c r="L10" s="76"/>
      <c r="Y10" s="79"/>
    </row>
    <row r="11" spans="1:26" ht="31.8" hidden="1" thickBot="1" x14ac:dyDescent="0.35">
      <c r="A11" s="74" t="s">
        <v>12</v>
      </c>
      <c r="B11" s="72" t="s">
        <v>219</v>
      </c>
      <c r="C11" s="72" t="s">
        <v>227</v>
      </c>
      <c r="D11" s="78"/>
      <c r="E11" s="77" t="s">
        <v>114</v>
      </c>
      <c r="F11" s="77" t="s">
        <v>115</v>
      </c>
      <c r="G11" s="66"/>
      <c r="H11" s="72" t="s">
        <v>218</v>
      </c>
      <c r="I11" s="72" t="s">
        <v>227</v>
      </c>
      <c r="J11" s="75" t="s">
        <v>116</v>
      </c>
      <c r="K11" s="75"/>
      <c r="L11" s="75"/>
      <c r="W11" s="81"/>
      <c r="X11" s="79"/>
      <c r="Y11" s="79"/>
    </row>
    <row r="12" spans="1:26" ht="16.2" hidden="1" thickBot="1" x14ac:dyDescent="0.35">
      <c r="A12" s="74" t="s">
        <v>14</v>
      </c>
      <c r="B12" s="84" t="s">
        <v>104</v>
      </c>
      <c r="C12" s="72" t="s">
        <v>227</v>
      </c>
      <c r="D12" s="76"/>
      <c r="E12" s="76"/>
      <c r="F12" s="76"/>
      <c r="G12" s="66"/>
      <c r="H12" s="72" t="s">
        <v>219</v>
      </c>
      <c r="I12" s="72" t="s">
        <v>227</v>
      </c>
      <c r="J12" s="77" t="s">
        <v>122</v>
      </c>
      <c r="K12" s="77"/>
      <c r="L12" s="77" t="s">
        <v>123</v>
      </c>
      <c r="X12" s="79"/>
      <c r="Y12" s="79"/>
    </row>
    <row r="13" spans="1:26" ht="16.2" thickBot="1" x14ac:dyDescent="0.35">
      <c r="A13" s="74" t="s">
        <v>18</v>
      </c>
      <c r="B13" s="72" t="s">
        <v>218</v>
      </c>
      <c r="C13" s="72" t="s">
        <v>227</v>
      </c>
      <c r="D13" s="75" t="s">
        <v>125</v>
      </c>
      <c r="E13" s="75" t="s">
        <v>126</v>
      </c>
      <c r="F13" s="75"/>
      <c r="G13" s="66"/>
      <c r="H13" s="84" t="s">
        <v>104</v>
      </c>
      <c r="I13" s="72" t="s">
        <v>227</v>
      </c>
      <c r="J13" s="76"/>
      <c r="K13" s="76"/>
      <c r="L13" s="76"/>
    </row>
    <row r="14" spans="1:26" ht="47.4" hidden="1" thickBot="1" x14ac:dyDescent="0.35">
      <c r="A14" s="74" t="s">
        <v>23</v>
      </c>
      <c r="B14" s="72" t="s">
        <v>219</v>
      </c>
      <c r="C14" s="72" t="s">
        <v>227</v>
      </c>
      <c r="D14" s="5" t="s">
        <v>221</v>
      </c>
      <c r="E14" s="77"/>
      <c r="F14" s="77"/>
      <c r="G14" s="66"/>
      <c r="H14" s="72" t="s">
        <v>218</v>
      </c>
      <c r="I14" s="72" t="s">
        <v>227</v>
      </c>
      <c r="J14" s="75"/>
      <c r="K14" s="75" t="s">
        <v>134</v>
      </c>
      <c r="L14" s="75"/>
    </row>
    <row r="15" spans="1:26" ht="58.8" hidden="1" customHeight="1" thickBot="1" x14ac:dyDescent="0.35">
      <c r="A15" s="74" t="s">
        <v>27</v>
      </c>
      <c r="B15" s="84" t="s">
        <v>104</v>
      </c>
      <c r="C15" s="72" t="s">
        <v>227</v>
      </c>
      <c r="D15" s="76"/>
      <c r="E15" s="76"/>
      <c r="F15" s="76"/>
      <c r="G15" s="66"/>
      <c r="H15" s="72" t="s">
        <v>219</v>
      </c>
      <c r="I15" s="72" t="s">
        <v>227</v>
      </c>
      <c r="K15" s="6" t="s">
        <v>223</v>
      </c>
      <c r="L15" s="5"/>
    </row>
  </sheetData>
  <autoFilter ref="A3:L15">
    <filterColumn colId="7">
      <filters>
        <filter val="M S5"/>
      </filters>
    </filterColumn>
  </autoFilter>
  <mergeCells count="5">
    <mergeCell ref="D1:L1"/>
    <mergeCell ref="O1:U1"/>
    <mergeCell ref="D2:L2"/>
    <mergeCell ref="N2:N3"/>
    <mergeCell ref="O2:U2"/>
  </mergeCells>
  <pageMargins left="0.7" right="0.7" top="0.75" bottom="0.75" header="0.3" footer="0.3"/>
  <pageSetup paperSize="9" scale="97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Effectifs ENS 23-24</vt:lpstr>
      <vt:lpstr>CONTROLES CONT PRIMAIRE</vt:lpstr>
      <vt:lpstr>CONTROLES CONT SECONDAIRE</vt:lpstr>
      <vt:lpstr>Feuil1</vt:lpstr>
      <vt:lpstr>EMPLOIS MATHS 23-24</vt:lpstr>
      <vt:lpstr>EMPLOIS MATHS 23-24 (2)</vt:lpstr>
      <vt:lpstr>'CONTROLES CONT PRIMAIRE'!Zone_d_impression</vt:lpstr>
      <vt:lpstr>'CONTROLES CONT SECONDAIRE'!Zone_d_impression</vt:lpstr>
      <vt:lpstr>'Effectifs ENS 23-24'!Zone_d_impression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witam</dc:creator>
  <cp:lastModifiedBy>omar witam</cp:lastModifiedBy>
  <cp:lastPrinted>2023-12-01T13:57:31Z</cp:lastPrinted>
  <dcterms:created xsi:type="dcterms:W3CDTF">2023-10-29T14:27:03Z</dcterms:created>
  <dcterms:modified xsi:type="dcterms:W3CDTF">2023-12-01T14:33:24Z</dcterms:modified>
</cp:coreProperties>
</file>